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f9b981dac10387f3/Documentos/TRABAJO/EXCEL/PLANTILLAS BLOQUEADAS/"/>
    </mc:Choice>
  </mc:AlternateContent>
  <xr:revisionPtr revIDLastSave="0" documentId="13_ncr:1_{CD547E6E-0A0A-4B89-B18E-128043A08F52}" xr6:coauthVersionLast="47" xr6:coauthVersionMax="47" xr10:uidLastSave="{00000000-0000-0000-0000-000000000000}"/>
  <bookViews>
    <workbookView xWindow="-120" yWindow="-120" windowWidth="20730" windowHeight="11040" tabRatio="829" activeTab="10" xr2:uid="{00000000-000D-0000-FFFF-FFFF00000000}"/>
  </bookViews>
  <sheets>
    <sheet name="Cad" sheetId="57" r:id="rId1"/>
    <sheet name="Areas" sheetId="59" r:id="rId2"/>
    <sheet name="aud1" sheetId="60" r:id="rId3"/>
    <sheet name="aud2" sheetId="63" r:id="rId4"/>
    <sheet name="aud3" sheetId="64" r:id="rId5"/>
    <sheet name="aud4" sheetId="65" r:id="rId6"/>
    <sheet name="aud5" sheetId="66" r:id="rId7"/>
    <sheet name="aud6" sheetId="67" r:id="rId8"/>
    <sheet name="aud7" sheetId="69" r:id="rId9"/>
    <sheet name="com" sheetId="61" r:id="rId10"/>
    <sheet name="rel" sheetId="62" r:id="rId11"/>
    <sheet name="Dash" sheetId="68" r:id="rId12"/>
    <sheet name="INI" sheetId="11" r:id="rId13"/>
    <sheet name="DUV" sheetId="52" r:id="rId14"/>
    <sheet name="SUG" sheetId="53" r:id="rId15"/>
    <sheet name="LUZ" sheetId="54" r:id="rId16"/>
  </sheets>
  <definedNames>
    <definedName name="_xlnm._FilterDatabase" localSheetId="1" hidden="1">Areas!$C$5:$F$5</definedName>
    <definedName name="_xlnm._FilterDatabase" localSheetId="2" hidden="1">'aud1'!$C$5:$G$6</definedName>
    <definedName name="_xlnm._FilterDatabase" localSheetId="3" hidden="1">'aud2'!$C$5:$G$6</definedName>
    <definedName name="_xlnm._FilterDatabase" localSheetId="4" hidden="1">'aud3'!$C$5:$G$6</definedName>
    <definedName name="_xlnm._FilterDatabase" localSheetId="5" hidden="1">'aud4'!$C$5:$G$6</definedName>
    <definedName name="_xlnm._FilterDatabase" localSheetId="6" hidden="1">'aud5'!$C$5:$G$6</definedName>
    <definedName name="_xlnm._FilterDatabase" localSheetId="7" hidden="1">'aud6'!$C$5:$G$6</definedName>
    <definedName name="_xlnm._FilterDatabase" localSheetId="8" hidden="1">'aud7'!$C$5:$G$6</definedName>
    <definedName name="_xlnm._FilterDatabase" localSheetId="0" hidden="1">Cad!$C$10:$M$10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Receitas_com_Produtos">#REF!</definedName>
    <definedName name="Receitas_Com_Serviços">#REF!</definedName>
    <definedName name="Receitas_Não_Operacionais">#REF!</definedName>
  </definedNames>
  <calcPr calcId="191029" concurrentCalc="0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62" l="1"/>
  <c r="F8" i="62"/>
  <c r="E8" i="62"/>
  <c r="G6" i="62"/>
  <c r="F6" i="62"/>
  <c r="E6" i="62"/>
  <c r="D8" i="62"/>
  <c r="D7" i="62"/>
  <c r="D6" i="62"/>
  <c r="G12" i="62"/>
  <c r="F12" i="62"/>
  <c r="E12" i="62"/>
  <c r="G11" i="62"/>
  <c r="F11" i="62"/>
  <c r="E11" i="62"/>
  <c r="G10" i="62"/>
  <c r="F10" i="62"/>
  <c r="E10" i="62"/>
  <c r="G9" i="62"/>
  <c r="F9" i="62"/>
  <c r="E9" i="62"/>
  <c r="G7" i="62"/>
  <c r="F7" i="62"/>
  <c r="E7" i="62"/>
  <c r="D12" i="62"/>
  <c r="H8" i="62"/>
  <c r="C12" i="62"/>
  <c r="C12" i="61"/>
  <c r="H12" i="62"/>
  <c r="D10" i="62"/>
  <c r="D11" i="62"/>
  <c r="H6" i="62"/>
  <c r="D9" i="62"/>
  <c r="M7" i="68"/>
  <c r="N7" i="68"/>
  <c r="O7" i="68"/>
  <c r="C6" i="68"/>
  <c r="C9" i="68"/>
  <c r="H10" i="62"/>
  <c r="H7" i="62"/>
  <c r="H9" i="62"/>
  <c r="H11" i="62"/>
  <c r="C7" i="61"/>
  <c r="C8" i="61"/>
  <c r="C9" i="61"/>
  <c r="C10" i="61"/>
  <c r="C11" i="61"/>
  <c r="C6" i="61"/>
  <c r="C7" i="62"/>
  <c r="C8" i="62"/>
  <c r="C9" i="62"/>
  <c r="C10" i="62"/>
  <c r="C11" i="62"/>
  <c r="C6" i="62"/>
  <c r="C12" i="68"/>
</calcChain>
</file>

<file path=xl/sharedStrings.xml><?xml version="1.0" encoding="utf-8"?>
<sst xmlns="http://schemas.openxmlformats.org/spreadsheetml/2006/main" count="386" uniqueCount="240">
  <si>
    <t>Paso 1</t>
  </si>
  <si>
    <t>Paso 2</t>
  </si>
  <si>
    <t>Paso 3</t>
  </si>
  <si>
    <t>Paso 4</t>
  </si>
  <si>
    <t>Paso 5</t>
  </si>
  <si>
    <t>Hoja de Plan de Negocios</t>
  </si>
  <si>
    <t>Hojas estudio de viabilidad económica</t>
  </si>
  <si>
    <t>hoja FODA</t>
  </si>
  <si>
    <t>Hoja de Planificación Estratégica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</si>
  <si>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</si>
  <si>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</si>
  <si>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</si>
  <si>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</si>
  <si>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</si>
  <si>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</si>
  <si>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</si>
  <si>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</si>
  <si>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</si>
  <si>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</si>
  <si>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</si>
  <si>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</si>
  <si>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</si>
  <si>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</si>
  <si>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</si>
  <si>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INFORMES</t>
  </si>
  <si>
    <t>E-mail</t>
  </si>
  <si>
    <t>Fecha de la auditoría</t>
  </si>
  <si>
    <t>plenamente efectivos</t>
  </si>
  <si>
    <t>No realizado</t>
  </si>
  <si>
    <t>en parte hecho</t>
  </si>
  <si>
    <t>% Realización de artículos</t>
  </si>
  <si>
    <t>AUDITORÍAS</t>
  </si>
  <si>
    <t>COMENTARIOS</t>
  </si>
  <si>
    <t>Registrar la información de auditoría de la empresa y las áreas que serán evaluados.</t>
  </si>
  <si>
    <t>Registre los artículos y el progreso de los requisitos de auditoría.</t>
  </si>
  <si>
    <t>el recuadro de comentarios sobre las auditorías llevadas a cabo, separados por zonas.</t>
  </si>
  <si>
    <t>A continuación se presenta un resumen del cumplimiento de las áreas auditadas.</t>
  </si>
  <si>
    <t>Fácilmente ver gráficamente el avance de la auditoría.</t>
  </si>
  <si>
    <t>Enumerar e identificar las partes interesadas</t>
  </si>
  <si>
    <t>Vigilar el cumplimiento de los requisitos con las partes interesadas</t>
  </si>
  <si>
    <t>Determinar los recursos necesarios y garantizar su disponibilidad</t>
  </si>
  <si>
    <t>Identificar los cambios necesarios para lograr los resultados deseados</t>
  </si>
  <si>
    <t>Asegúrese de que el texto de la política es flexible y de acuerdo con la estrategia de la organización</t>
  </si>
  <si>
    <t>Proporcionar los recursos para el funcionamiento del SGC (infraestructura, tiempo, personas, etc.)</t>
  </si>
  <si>
    <t>Considere propósisto cambia sus posibles consecuencias y</t>
  </si>
  <si>
    <t>Tenga en cuenta la integridad del sistema de gestión de calidad</t>
  </si>
  <si>
    <t>Establecer objetivos que sean consistentes con la política de calidad</t>
  </si>
  <si>
    <t>Retener información documentada</t>
  </si>
  <si>
    <t>Conservar la documentación sobre los proveedores que están enviando los productos a los clientes de la organización</t>
  </si>
  <si>
    <t>Conservar la documentación de los procesos externalizados</t>
  </si>
  <si>
    <t>Conservar la documentación de los insumos y los proveedores externos de materiales que se incorporan en productos</t>
  </si>
  <si>
    <t>Proporcionar información relativa a los productos y servicios</t>
  </si>
  <si>
    <t>Tratar con consultas, contratos o atención de pedidos, incluyendo cambios</t>
  </si>
  <si>
    <t>Mejorar los productos y servicios para satisfacer las necesidades, así como para hacer frente a las necesidades y expectativas futuras</t>
  </si>
  <si>
    <t>Correcta, prevenir o reducir los efectos no deseados</t>
  </si>
  <si>
    <t>Mejorar el rendimiento y la eficacia del sistema de gestión de calidad</t>
  </si>
  <si>
    <t>analizar críticamente la efectividad de cualquier acción correctiva tomada</t>
  </si>
  <si>
    <t>Realizar cambios en el sistema de gestión de calidad en caso de necesidad</t>
  </si>
  <si>
    <t>La retención de información sobre la naturaleza de las no conformidades y de cualquier acción tomada posteriormente</t>
  </si>
  <si>
    <t>Retener la información de los resultados de cualquier acción correctiva</t>
  </si>
  <si>
    <t>requisitos</t>
  </si>
  <si>
    <t>1. ÁMBITO DE APLICACIÓN</t>
  </si>
  <si>
    <t>2. NORMAS DE REFERENCIA</t>
  </si>
  <si>
    <t>3. TÉRMINOS Y DEFINICIONES</t>
  </si>
  <si>
    <t>detallando</t>
  </si>
  <si>
    <t>4.1. La comprensión de la organización y su contexto</t>
  </si>
  <si>
    <t>4.2. La comprensión de las necesidades y expectativas de las partes interesadas</t>
  </si>
  <si>
    <t>4.3. Determinar el alcance del sistema de gestión de calidad</t>
  </si>
  <si>
    <t>4.4. sistema de gestión de la calidad y sus procesos</t>
  </si>
  <si>
    <t>5.1. Liderazgo y compromiso</t>
  </si>
  <si>
    <t>5.2. política</t>
  </si>
  <si>
    <t>5.3. Funciones, responsabilidades y autoridades de organización</t>
  </si>
  <si>
    <t>6.1. Las acciones para abordar los riesgos y oportunidades</t>
  </si>
  <si>
    <t>6.2. objetivos de calidad y la planificación para alcanzarlos</t>
  </si>
  <si>
    <t>6.3. cambios de planificación</t>
  </si>
  <si>
    <t>7.1. medio</t>
  </si>
  <si>
    <t>7.2. competencia</t>
  </si>
  <si>
    <t>7.3. conciencia</t>
  </si>
  <si>
    <t>7.4. comunicación</t>
  </si>
  <si>
    <t>7.5. información documentada</t>
  </si>
  <si>
    <t>8.1. controles de planificación y operativos</t>
  </si>
  <si>
    <t>8.2. Requisitos para los bienes y servicios</t>
  </si>
  <si>
    <t>8.3. Diseño y desarrollo de productos y servicios</t>
  </si>
  <si>
    <t>8.4. Los procesos de control, los productos y servicios proporcionados externamente</t>
  </si>
  <si>
    <t>8.5. Producción y prestación del servicio</t>
  </si>
  <si>
    <t>8.6. La liberación de los bienes y servicios</t>
  </si>
  <si>
    <t>8.7. salidas de control no conformes</t>
  </si>
  <si>
    <t>9.1. Monitoreo, medición, análisis y evaluación</t>
  </si>
  <si>
    <t>9.2. Auditoria interna</t>
  </si>
  <si>
    <t>9.3. revisión de gestión</t>
  </si>
  <si>
    <t>9.3.Análise crítico para la dirección</t>
  </si>
  <si>
    <t>10.1. general</t>
  </si>
  <si>
    <t>10.2. Incumplimiento y acción correctiva</t>
  </si>
  <si>
    <t>10.3. Mejora continua</t>
  </si>
  <si>
    <t>Todos los requisitos de esta norma son genéricos y se pretende que sean aplicables a todas las organizaciones, independientemente del tipo, tamaño o producto / servicio que se comercializa</t>
  </si>
  <si>
    <t>ISO 9001: 2015</t>
  </si>
  <si>
    <t>Para los propósitos de esta hoja de trabajo, se aplican los términos y definiciones de la norma ISO 9001: 2015</t>
  </si>
  <si>
    <t>IMPORTANTE - Esta hoja sirve para ayudar en la implementación de un sistema de gestión de calidad y la norma ISO 9001: 20015</t>
  </si>
  <si>
    <r>
      <t>HOJA DE TRABAJO</t>
    </r>
    <r>
      <rPr>
        <b/>
        <sz val="36"/>
        <color rgb="FF333333"/>
        <rFont val="Calibri"/>
        <family val="2"/>
        <scheme val="minor"/>
      </rPr>
      <t xml:space="preserve"> </t>
    </r>
    <r>
      <rPr>
        <b/>
        <sz val="48"/>
        <color rgb="FF333333"/>
        <rFont val="Calibri"/>
        <family val="2"/>
        <scheme val="minor"/>
      </rPr>
      <t>ISO 9001: 2015 -</t>
    </r>
    <r>
      <rPr>
        <b/>
        <sz val="48"/>
        <color rgb="FF333333"/>
        <rFont val="Calibri (Corpo)"/>
      </rPr>
      <t xml:space="preserve"> 4.0</t>
    </r>
  </si>
  <si>
    <t>Determinar los grupos de interés en el sistema de gestión de calidad (clientes, empleados, sindicatos, empresas, socios, etc.)</t>
  </si>
  <si>
    <t>Asegurar la participación de la alta dirección en el cumplimiento de las necesidades de los interesados.</t>
  </si>
  <si>
    <t>Determinar qué contexto de mercado que opera la organización (local, regional, nacional o internacional)</t>
  </si>
  <si>
    <t>Determinar el mercado competitivo y competidores que influyen en la organización</t>
  </si>
  <si>
    <t>Determinar los problemas sociales, culturales, económicas y legales que pueden influir en la organización</t>
  </si>
  <si>
    <t>Definir la misión, visión y valores</t>
  </si>
  <si>
    <t>las políticas de ajuste</t>
  </si>
  <si>
    <t>el establecimiento de objetivos</t>
  </si>
  <si>
    <t>Desarrollar la planificación estratégica</t>
  </si>
  <si>
    <t>Desarrollar el manual para el sistema de gestión de calidad</t>
  </si>
  <si>
    <t>Definir los requisitos de las partes interesadas de la organización: clientes, empleados, accionistas, sociedad y reguladores orgãoes</t>
  </si>
  <si>
    <t>Definir el producto y / o servicio ofrecido por la organización</t>
  </si>
  <si>
    <t>Documentar el alcance del Manual de Calidad Sistema de Gestión de Calidad</t>
  </si>
  <si>
    <t>Determinar los procesos necesarios para el sistema de gestión de calidad</t>
  </si>
  <si>
    <t>Determinar las entradas y salidas requeridas espera que estos procesos</t>
  </si>
  <si>
    <t>La determinación de las secuencias y su interacción</t>
  </si>
  <si>
    <t>Determinar los criterios y métodos que incluyen la supervisión, medición e indicadores de desempeño</t>
  </si>
  <si>
    <t>Asignar responsabilidades y autoridades para estos procesos</t>
  </si>
  <si>
    <t>Frente a los riesgos y oportunidades</t>
  </si>
  <si>
    <t>Mantenga la información documentada para apoyar la operación de los procesos</t>
  </si>
  <si>
    <t>La alta dirección debe informar sobre la eficacia o no de la SGC a otras partes interesadas</t>
  </si>
  <si>
    <t>Crear posibilidades para la integración de los requisitos del SGC en los procesos de la organización</t>
  </si>
  <si>
    <t>Participar, dirigir y ayudar a las personas en la organización para contribuir al sistema de gestión de calidad</t>
  </si>
  <si>
    <t>Centrarse en aumentar la satisfacción del cliente</t>
  </si>
  <si>
    <t>La alta dirección debe mantener una política de calidad que sea adecuado a la finalidad y organización de contexto</t>
  </si>
  <si>
    <t>Tener un compromiso de mejora continua</t>
  </si>
  <si>
    <t>Proporcionar y mantener la política de calidad como información documentada</t>
  </si>
  <si>
    <t>Entender, comunicar y poner en práctica la política de calidad en toda la organización</t>
  </si>
  <si>
    <t>el rendimiento del sistema de informe y las oportunidades de mejora</t>
  </si>
  <si>
    <t>Asegúrese de que el foco de la promoción en el cliente</t>
  </si>
  <si>
    <t>Asignar responsabilidades y autoridades de acuerdo con las funciones del SGC</t>
  </si>
  <si>
    <t>Establecer normas y métodos para mitigar los riesgos de consecuencias</t>
  </si>
  <si>
    <t>Establecer normas y métodos para prevenir, evitar o eliminar el riesgo</t>
  </si>
  <si>
    <t>Establecer normas y métodos para tomar riesgos y aumentar los efectos deseables</t>
  </si>
  <si>
    <t>Evaluar la eficacia de las medidas propuestas</t>
  </si>
  <si>
    <t>Establecer metas que sean medibles y supervisado</t>
  </si>
  <si>
    <t>Informe sobre los objetivos definidos</t>
  </si>
  <si>
    <t>Actualizar objetivos definidos</t>
  </si>
  <si>
    <t>Determinar lo que se hará para alcanzar los objetivos planteados</t>
  </si>
  <si>
    <t>Determinar qué se utilizarán los recursos</t>
  </si>
  <si>
    <t>Determinar quién será el responsable</t>
  </si>
  <si>
    <t>Determinar cuándo se completará el orden</t>
  </si>
  <si>
    <t>Determinar cómo se evaluarán los resultados del objetivo</t>
  </si>
  <si>
    <t>Tenga en cuenta la disponibilidad de recuros</t>
  </si>
  <si>
    <t>Tenga en cuenta las responsabilidades y autoridades de asignación o de reubicación</t>
  </si>
  <si>
    <t>Tenga en cuenta los recursos internos y la restricción de la capacidad existentes</t>
  </si>
  <si>
    <t>Considere lo que necesita ser obtenida de proveedores externos</t>
  </si>
  <si>
    <t>Proporcionar y mantener la infraestructura necesaria para el funcionamiento de los procesos definidos</t>
  </si>
  <si>
    <t>Proporcionar y mantener a la gente necesaria para la implementación del SGC</t>
  </si>
  <si>
    <t>Determinar y mantener un entorno social y físico agradable para el funcionamiento de sus procesos</t>
  </si>
  <si>
    <t>Asegúrese de que los recursos proporcionados son fiables para asegurar los resultados deseados</t>
  </si>
  <si>
    <t>Para asegurar que el equipo de comprobación, calibrado, identificado y / o protegida (cuando sea necesario)</t>
  </si>
  <si>
    <t>Determinar las habilidades necesarias para realizar el trabajo que afectan al sistema de gestión de calidad</t>
  </si>
  <si>
    <t>Asegurar que las personas que trabajan en la empresa tienen las habilidades necesarias</t>
  </si>
  <si>
    <t>Crear acciones para adquirir capacidades (educación, formación, prácticas, etc.)</t>
  </si>
  <si>
    <t>Retener información como evidencia documentada de la competencia</t>
  </si>
  <si>
    <t>Asegurar que los empleados entienden la política de calidad de la organización</t>
  </si>
  <si>
    <t>Asegurar que los empleados entiendan su contribución al sistema de gestión de calidad</t>
  </si>
  <si>
    <t>Asegurar que los empleados entienden las consecuencias de no estar de acuerdo con la política de calidad</t>
  </si>
  <si>
    <t>Determinar en qué, cuándo, cómo, con quién comunicarse y que hace las comunicaciones internas</t>
  </si>
  <si>
    <t>Determinar en qué, cuándo, cómo, con quién comunicarse y que hace las comunicaciones externas</t>
  </si>
  <si>
    <t>información de documentos del sistema de gestión de calidad</t>
  </si>
  <si>
    <t>Identificar y describir los documentos creados</t>
  </si>
  <si>
    <t>Identificar y describir los documentos actualizados</t>
  </si>
  <si>
    <t>Mantener la información disponible y debidamente documentada para su uso</t>
  </si>
  <si>
    <t>Mantener información documentada protegida respecto a la confidencialidad, la integridad y el mal uso</t>
  </si>
  <si>
    <t>Control de los cambios hechos</t>
  </si>
  <si>
    <t>Determinar los recursos necesarios para lograr la conformidad con los requisitos del producto o servicio</t>
  </si>
  <si>
    <t>Asegúrese de que los procesos externalizados son controlados</t>
  </si>
  <si>
    <t>Establecer los criterios para la implementación de procesos y la aceptación de los productos o servicios</t>
  </si>
  <si>
    <t>Obtener retroalimentación de los clientes sobre los productos y servicios, incluyendo quejas de los clientes</t>
  </si>
  <si>
    <t>Manejar o controlar la propiedad del cliente</t>
  </si>
  <si>
    <t>Determinar etapas y controles a proyectos</t>
  </si>
  <si>
    <t>Determinar los requisitos (funcionales, de rendimiento, de información y de regulación) esenciales para los productos o servicios desarrollados</t>
  </si>
  <si>
    <t>Aplicar controles para asegurar que los análisis críticos, verificaciones y validaciones se realizan</t>
  </si>
  <si>
    <t>Asegúrese de que las salidas de los proyectos cumplan con los requisitos de entrada, son adecuados y cumplen con los criterios de aceptación</t>
  </si>
  <si>
    <t>Informar de los criterios y requisitos de los proveedores externos utilizados por la organización</t>
  </si>
  <si>
    <t>La información de control con características documentadas de los bienes o servicios y la disponibilidad de recursos</t>
  </si>
  <si>
    <t>Cumplir con los requisitos para las actividades posteriores a la entrega asociados con los productos o servicios</t>
  </si>
  <si>
    <t>Aplicar las disposiciones planificadas, en las etapas apropiadas</t>
  </si>
  <si>
    <t>Asegurarse de que se identifican las salidas no conformes y controlada</t>
  </si>
  <si>
    <t>La documentación de las no conformidades, las acciones tomadas y responsable</t>
  </si>
  <si>
    <t>Determinar métodos para el seguimiento, la medición, análisis y evaluación</t>
  </si>
  <si>
    <t>Determinar lo que hay que ser monitoreados y cuando se llevará a cabo</t>
  </si>
  <si>
    <t>Monitorear la percepción del cliente respecto a la satisfacción con su organización</t>
  </si>
  <si>
    <t>Realizar auditorías internas a intervalos planificados</t>
  </si>
  <si>
    <t>Establecer los criterios y el alcance de cada auditoría</t>
  </si>
  <si>
    <t>Asegurar una gestión responsable de que los resultados de la auditoría serán informados</t>
  </si>
  <si>
    <t>Documento como evidencia resultados de las auditorías</t>
  </si>
  <si>
    <t>La alta dirección debe revisar el sistema de gestión de calidad</t>
  </si>
  <si>
    <t>Crear directrices con las oportunidades de mejora, evolución de las necesidades y / o recursos</t>
  </si>
  <si>
    <t>Tener en cuenta los análisis anteriores</t>
  </si>
  <si>
    <t>Tienen en cuenta el análisis de la satisfacción del cliente, los objetivos alcanzados, auditorías y acciones correctivas ya adoptadas</t>
  </si>
  <si>
    <t>Tomar medidas para controlar o corregir las no conformidades</t>
  </si>
  <si>
    <t>Frente a las consecuencias de los incumplimientos</t>
  </si>
  <si>
    <t>Evaluar la necesidad de adoptar medidas para eliminar la (s) causa (s) de incumplimiento</t>
  </si>
  <si>
    <t>Actualizar ciertos riesgos y oportunidades durante la planificación, si es necesario</t>
  </si>
  <si>
    <t>mejorar continuamente la conveniencia, adecuación y eficacia del sistema de gestión de calidad</t>
  </si>
  <si>
    <t>Determinar si existen necesidades u oportunidades que deben ser abordados como parte de la mejora continua</t>
  </si>
  <si>
    <t>Empresa</t>
  </si>
  <si>
    <t>Id. Empresa</t>
  </si>
  <si>
    <t>Ubicación</t>
  </si>
  <si>
    <t>Teléfono</t>
  </si>
  <si>
    <t>Auditor</t>
  </si>
  <si>
    <t>Requisitos</t>
  </si>
  <si>
    <t>Responsable</t>
  </si>
  <si>
    <t>MEJORA</t>
  </si>
  <si>
    <t>EVALUACIÓN DE RENDIMIENTO</t>
  </si>
  <si>
    <t>FUNCIONAMENTO</t>
  </si>
  <si>
    <t>APOYO</t>
  </si>
  <si>
    <t>PLANIFICACIÓN</t>
  </si>
  <si>
    <t>LIDERAZGO</t>
  </si>
  <si>
    <t>ANTECEDENTES ORGANIZACIÓN</t>
  </si>
  <si>
    <t>Elemento auditado</t>
  </si>
  <si>
    <t>Requisitos detallados</t>
  </si>
  <si>
    <t>Estatus</t>
  </si>
  <si>
    <t>Lo que se está haciendo</t>
  </si>
  <si>
    <t>Registros de ubicación o documentos</t>
  </si>
  <si>
    <t>Parcialmente Realizado</t>
  </si>
  <si>
    <t>Realizado</t>
  </si>
  <si>
    <t>Acción 1</t>
  </si>
  <si>
    <t>Registro 1</t>
  </si>
  <si>
    <t>Acción 2</t>
  </si>
  <si>
    <t>Registro 2</t>
  </si>
  <si>
    <t>Acción 3</t>
  </si>
  <si>
    <t>Registro 3</t>
  </si>
  <si>
    <t>Acción 4</t>
  </si>
  <si>
    <t>Registro 4</t>
  </si>
  <si>
    <t>Acción 5</t>
  </si>
  <si>
    <t>Registro 5</t>
  </si>
  <si>
    <t>No Realizado</t>
  </si>
  <si>
    <t>Comentarios</t>
  </si>
  <si>
    <t>Auditoría</t>
  </si>
  <si>
    <t>Requisitos auditados</t>
  </si>
  <si>
    <t>Requisitos Auditados</t>
  </si>
  <si>
    <t>Cumplimiento</t>
  </si>
  <si>
    <t>Confomidade%</t>
  </si>
  <si>
    <t>CATASTRO</t>
  </si>
  <si>
    <t>DASHBOARD</t>
  </si>
  <si>
    <t>ATENCIÓN: Esta es una hoja de trabajo demostrativa.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</si>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</sst>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4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8"/>
      <color rgb="FF333333"/>
      <name val="Calibri (Corpo)"/>
    </font>
    <font>
      <b/>
      <sz val="36"/>
      <color rgb="FF333333"/>
      <name val="Calibri"/>
      <family val="2"/>
      <scheme val="minor"/>
    </font>
    <font>
      <b/>
      <sz val="48"/>
      <color rgb="FF333333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36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462E"/>
        <bgColor indexed="64"/>
      </patternFill>
    </fill>
    <fill>
      <patternFill patternType="solid">
        <fgColor rgb="FF55B03E"/>
        <bgColor indexed="64"/>
      </patternFill>
    </fill>
    <fill>
      <patternFill patternType="solid">
        <fgColor rgb="FFFFCC00"/>
        <bgColor indexed="64"/>
      </patternFill>
    </fill>
  </fills>
  <borders count="3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n">
        <color theme="0" tint="-0.14999847407452621"/>
      </bottom>
      <diagonal/>
    </border>
    <border>
      <left/>
      <right style="thick">
        <color theme="0"/>
      </right>
      <top style="thick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14999847407452621"/>
      </right>
      <top style="thin">
        <color theme="1" tint="0.49998474074526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 tint="0.49998474074526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 tint="0.499984740745262"/>
      </right>
      <top style="thin">
        <color theme="1" tint="0.499984740745262"/>
      </top>
      <bottom style="thin">
        <color theme="0" tint="-0.14999847407452621"/>
      </bottom>
      <diagonal/>
    </border>
    <border>
      <left style="thin">
        <color theme="1" tint="0.499984740745262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 tint="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 tint="0.499984740745262"/>
      </left>
      <right style="thin">
        <color theme="0" tint="-0.14999847407452621"/>
      </right>
      <top style="thin">
        <color theme="0" tint="-0.14999847407452621"/>
      </top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1" tint="0.499984740745262"/>
      </right>
      <top style="thin">
        <color theme="0" tint="-0.1499984740745262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1" tint="0.499984740745262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1" tint="0.499984740745262"/>
      </left>
      <right style="thin">
        <color theme="0" tint="-0.1499984740745262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1499984740745262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1" tint="0.499984740745262"/>
      </left>
      <right style="thin">
        <color theme="0" tint="-0.14999847407452621"/>
      </right>
      <top/>
      <bottom/>
      <diagonal/>
    </border>
    <border>
      <left style="thin">
        <color theme="1" tint="0.499984740745262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0" fillId="2" borderId="0" xfId="0" applyFill="1" applyProtection="1"/>
    <xf numFmtId="0" fontId="0" fillId="4" borderId="0" xfId="0" applyFill="1" applyBorder="1" applyProtection="1"/>
    <xf numFmtId="0" fontId="13" fillId="4" borderId="0" xfId="1" applyFont="1" applyFill="1" applyBorder="1" applyAlignment="1" applyProtection="1">
      <alignment horizontal="center" vertical="center" wrapText="1"/>
    </xf>
    <xf numFmtId="0" fontId="11" fillId="4" borderId="0" xfId="1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2" borderId="0" xfId="0" applyFill="1" applyAlignment="1" applyProtection="1">
      <alignment horizontal="right" indent="1"/>
    </xf>
    <xf numFmtId="0" fontId="13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Protection="1"/>
    <xf numFmtId="0" fontId="15" fillId="4" borderId="0" xfId="1" applyFont="1" applyFill="1" applyAlignment="1" applyProtection="1">
      <alignment horizontal="center" vertical="center"/>
    </xf>
    <xf numFmtId="0" fontId="14" fillId="0" borderId="0" xfId="0" applyFont="1" applyAlignment="1" applyProtection="1">
      <alignment vertical="center" wrapText="1"/>
    </xf>
    <xf numFmtId="0" fontId="24" fillId="0" borderId="0" xfId="0" applyFont="1" applyAlignment="1" applyProtection="1">
      <alignment wrapText="1"/>
    </xf>
    <xf numFmtId="0" fontId="20" fillId="0" borderId="0" xfId="0" applyFont="1" applyBorder="1" applyAlignment="1" applyProtection="1">
      <alignment horizontal="left" vertical="center" indent="1"/>
    </xf>
    <xf numFmtId="0" fontId="19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indent="1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/>
    <xf numFmtId="0" fontId="0" fillId="0" borderId="0" xfId="0" applyAlignment="1" applyProtection="1"/>
    <xf numFmtId="0" fontId="25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0" fillId="3" borderId="1" xfId="0" applyFill="1" applyBorder="1" applyProtection="1"/>
    <xf numFmtId="0" fontId="0" fillId="2" borderId="0" xfId="0" applyFill="1" applyProtection="1">
      <protection locked="0"/>
    </xf>
    <xf numFmtId="0" fontId="16" fillId="3" borderId="1" xfId="0" applyFont="1" applyFill="1" applyBorder="1" applyAlignment="1" applyProtection="1">
      <alignment horizontal="left" vertical="center" indent="1"/>
    </xf>
    <xf numFmtId="0" fontId="15" fillId="4" borderId="0" xfId="1" applyFont="1" applyFill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0" fillId="2" borderId="0" xfId="0" applyFill="1" applyProtection="1"/>
    <xf numFmtId="0" fontId="12" fillId="0" borderId="0" xfId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 wrapText="1" indent="1"/>
      <protection locked="0"/>
    </xf>
    <xf numFmtId="0" fontId="0" fillId="2" borderId="0" xfId="0" applyFill="1" applyProtection="1"/>
    <xf numFmtId="0" fontId="28" fillId="5" borderId="5" xfId="0" applyFont="1" applyFill="1" applyBorder="1" applyAlignment="1" applyProtection="1">
      <alignment horizontal="left" vertical="center" wrapText="1" indent="1"/>
    </xf>
    <xf numFmtId="0" fontId="29" fillId="3" borderId="6" xfId="0" applyFont="1" applyFill="1" applyBorder="1" applyAlignment="1">
      <alignment horizontal="left" vertical="center" indent="1"/>
    </xf>
    <xf numFmtId="0" fontId="0" fillId="2" borderId="0" xfId="0" applyFill="1" applyProtection="1"/>
    <xf numFmtId="9" fontId="29" fillId="3" borderId="6" xfId="3" applyFont="1" applyFill="1" applyBorder="1" applyAlignment="1">
      <alignment horizontal="left" vertical="center" indent="1"/>
    </xf>
    <xf numFmtId="0" fontId="0" fillId="2" borderId="0" xfId="0" applyFill="1" applyProtection="1"/>
    <xf numFmtId="0" fontId="28" fillId="5" borderId="7" xfId="0" applyFont="1" applyFill="1" applyBorder="1" applyAlignment="1" applyProtection="1">
      <alignment horizontal="left" vertical="center" wrapText="1" indent="1"/>
    </xf>
    <xf numFmtId="49" fontId="8" fillId="0" borderId="0" xfId="4" applyNumberFormat="1" applyFont="1" applyFill="1" applyBorder="1" applyAlignment="1" applyProtection="1">
      <alignment horizontal="left" vertical="center" indent="1"/>
    </xf>
    <xf numFmtId="0" fontId="28" fillId="0" borderId="0" xfId="0" applyFont="1" applyFill="1" applyBorder="1" applyAlignment="1" applyProtection="1">
      <alignment horizontal="left" vertical="center" wrapText="1" indent="1"/>
    </xf>
    <xf numFmtId="14" fontId="8" fillId="0" borderId="1" xfId="0" applyNumberFormat="1" applyFont="1" applyFill="1" applyBorder="1" applyAlignment="1" applyProtection="1">
      <alignment horizontal="left" vertical="center" indent="1"/>
      <protection locked="0"/>
    </xf>
    <xf numFmtId="0" fontId="8" fillId="0" borderId="1" xfId="0" applyFont="1" applyFill="1" applyBorder="1" applyAlignment="1" applyProtection="1">
      <alignment horizontal="left" vertical="center" indent="1"/>
      <protection locked="0"/>
    </xf>
    <xf numFmtId="0" fontId="0" fillId="0" borderId="0" xfId="0" applyFill="1" applyBorder="1" applyProtection="1"/>
    <xf numFmtId="0" fontId="0" fillId="2" borderId="0" xfId="0" applyFill="1" applyProtection="1"/>
    <xf numFmtId="0" fontId="5" fillId="0" borderId="1" xfId="0" applyFont="1" applyFill="1" applyBorder="1" applyAlignment="1" applyProtection="1">
      <alignment horizontal="left" vertical="center" indent="1"/>
      <protection locked="0"/>
    </xf>
    <xf numFmtId="0" fontId="31" fillId="0" borderId="0" xfId="0" applyFont="1" applyFill="1" applyBorder="1" applyAlignment="1" applyProtection="1">
      <alignment horizontal="left" vertical="center" indent="1"/>
    </xf>
    <xf numFmtId="0" fontId="32" fillId="0" borderId="0" xfId="0" applyFont="1" applyFill="1" applyBorder="1" applyProtection="1"/>
    <xf numFmtId="49" fontId="5" fillId="0" borderId="1" xfId="4" applyNumberFormat="1" applyFont="1" applyFill="1" applyBorder="1" applyAlignment="1" applyProtection="1">
      <alignment horizontal="left" vertical="center" indent="1"/>
      <protection locked="0"/>
    </xf>
    <xf numFmtId="49" fontId="5" fillId="0" borderId="1" xfId="0" applyNumberFormat="1" applyFont="1" applyFill="1" applyBorder="1" applyAlignment="1" applyProtection="1">
      <alignment horizontal="left" vertical="center" indent="1"/>
      <protection locked="0"/>
    </xf>
    <xf numFmtId="0" fontId="4" fillId="0" borderId="1" xfId="0" applyFont="1" applyFill="1" applyBorder="1" applyAlignment="1" applyProtection="1">
      <alignment horizontal="left" vertical="center" indent="1"/>
      <protection locked="0"/>
    </xf>
    <xf numFmtId="0" fontId="0" fillId="2" borderId="0" xfId="0" applyFill="1" applyAlignment="1" applyProtection="1">
      <alignment horizontal="left" vertical="center" wrapText="1" indent="1"/>
    </xf>
    <xf numFmtId="0" fontId="11" fillId="4" borderId="0" xfId="1" applyFont="1" applyFill="1" applyBorder="1" applyAlignment="1" applyProtection="1">
      <alignment horizontal="left" vertical="center" wrapText="1" indent="1"/>
    </xf>
    <xf numFmtId="0" fontId="11" fillId="4" borderId="0" xfId="0" applyFont="1" applyFill="1" applyBorder="1" applyAlignment="1" applyProtection="1">
      <alignment horizontal="lef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0" fontId="11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vertical="center" wrapText="1" indent="1"/>
    </xf>
    <xf numFmtId="0" fontId="0" fillId="2" borderId="0" xfId="0" applyFill="1" applyAlignment="1" applyProtection="1">
      <alignment horizontal="left" wrapText="1" indent="1"/>
    </xf>
    <xf numFmtId="0" fontId="0" fillId="0" borderId="0" xfId="0" applyFill="1" applyBorder="1" applyAlignment="1" applyProtection="1">
      <alignment horizontal="left" wrapText="1" indent="1"/>
    </xf>
    <xf numFmtId="0" fontId="28" fillId="5" borderId="7" xfId="0" applyFont="1" applyFill="1" applyBorder="1" applyAlignment="1" applyProtection="1">
      <alignment horizontal="left" vertical="center" wrapText="1" indent="1"/>
    </xf>
    <xf numFmtId="0" fontId="4" fillId="3" borderId="1" xfId="0" applyFont="1" applyFill="1" applyBorder="1" applyAlignment="1" applyProtection="1">
      <alignment horizontal="left" vertical="center" wrapText="1" indent="1"/>
    </xf>
    <xf numFmtId="0" fontId="3" fillId="3" borderId="1" xfId="0" applyFont="1" applyFill="1" applyBorder="1" applyAlignment="1" applyProtection="1">
      <alignment horizontal="left" vertical="center" wrapText="1" indent="1"/>
    </xf>
    <xf numFmtId="0" fontId="2" fillId="3" borderId="1" xfId="0" applyFont="1" applyFill="1" applyBorder="1" applyAlignment="1" applyProtection="1">
      <alignment horizontal="left" vertical="center" indent="1"/>
    </xf>
    <xf numFmtId="49" fontId="33" fillId="0" borderId="8" xfId="1" applyNumberFormat="1" applyFont="1" applyFill="1" applyBorder="1" applyAlignment="1" applyProtection="1">
      <alignment horizontal="left" vertical="center" indent="1"/>
      <protection locked="0"/>
    </xf>
    <xf numFmtId="0" fontId="8" fillId="0" borderId="11" xfId="0" applyFont="1" applyFill="1" applyBorder="1" applyAlignment="1" applyProtection="1">
      <alignment horizontal="left" vertical="center" indent="1"/>
      <protection locked="0"/>
    </xf>
    <xf numFmtId="0" fontId="4" fillId="3" borderId="13" xfId="0" applyFont="1" applyFill="1" applyBorder="1" applyAlignment="1" applyProtection="1">
      <alignment horizontal="left" vertical="center" wrapText="1" indent="1"/>
    </xf>
    <xf numFmtId="0" fontId="8" fillId="0" borderId="13" xfId="0" applyFont="1" applyFill="1" applyBorder="1" applyAlignment="1" applyProtection="1">
      <alignment horizontal="left" vertical="center" indent="1"/>
      <protection locked="0"/>
    </xf>
    <xf numFmtId="0" fontId="4" fillId="0" borderId="16" xfId="0" applyFont="1" applyFill="1" applyBorder="1" applyAlignment="1" applyProtection="1">
      <alignment horizontal="left" vertical="center" indent="1"/>
      <protection locked="0"/>
    </xf>
    <xf numFmtId="0" fontId="3" fillId="3" borderId="11" xfId="0" applyFont="1" applyFill="1" applyBorder="1" applyAlignment="1" applyProtection="1">
      <alignment horizontal="left" vertical="center" wrapText="1" indent="1"/>
    </xf>
    <xf numFmtId="0" fontId="5" fillId="0" borderId="13" xfId="0" applyFont="1" applyFill="1" applyBorder="1" applyAlignment="1" applyProtection="1">
      <alignment horizontal="left" vertical="center" indent="1"/>
      <protection locked="0"/>
    </xf>
    <xf numFmtId="0" fontId="5" fillId="0" borderId="14" xfId="0" applyFont="1" applyFill="1" applyBorder="1" applyAlignment="1" applyProtection="1">
      <alignment horizontal="left" vertical="center" indent="1"/>
      <protection locked="0"/>
    </xf>
    <xf numFmtId="0" fontId="5" fillId="0" borderId="16" xfId="0" applyFont="1" applyFill="1" applyBorder="1" applyAlignment="1" applyProtection="1">
      <alignment horizontal="left" vertical="center" indent="1"/>
      <protection locked="0"/>
    </xf>
    <xf numFmtId="0" fontId="5" fillId="0" borderId="11" xfId="0" applyFont="1" applyFill="1" applyBorder="1" applyAlignment="1" applyProtection="1">
      <alignment horizontal="left" vertical="center" indent="1"/>
      <protection locked="0"/>
    </xf>
    <xf numFmtId="0" fontId="5" fillId="0" borderId="18" xfId="0" applyFont="1" applyFill="1" applyBorder="1" applyAlignment="1" applyProtection="1">
      <alignment horizontal="left" vertical="center" indent="1"/>
      <protection locked="0"/>
    </xf>
    <xf numFmtId="0" fontId="3" fillId="3" borderId="13" xfId="0" applyFont="1" applyFill="1" applyBorder="1" applyAlignment="1" applyProtection="1">
      <alignment horizontal="left" vertical="center" wrapText="1" indent="1"/>
    </xf>
    <xf numFmtId="0" fontId="2" fillId="3" borderId="1" xfId="0" applyFont="1" applyFill="1" applyBorder="1" applyAlignment="1" applyProtection="1">
      <alignment horizontal="left" vertical="center" wrapText="1" indent="1"/>
    </xf>
    <xf numFmtId="0" fontId="2" fillId="3" borderId="12" xfId="0" applyFont="1" applyFill="1" applyBorder="1" applyAlignment="1" applyProtection="1">
      <alignment horizontal="left" vertical="center" wrapText="1" indent="1"/>
    </xf>
    <xf numFmtId="0" fontId="2" fillId="3" borderId="15" xfId="0" applyFont="1" applyFill="1" applyBorder="1" applyAlignment="1" applyProtection="1">
      <alignment horizontal="left" vertical="center" wrapText="1" indent="1"/>
    </xf>
    <xf numFmtId="0" fontId="2" fillId="3" borderId="17" xfId="0" applyFont="1" applyFill="1" applyBorder="1" applyAlignment="1" applyProtection="1">
      <alignment horizontal="left" vertical="center" wrapText="1" indent="1"/>
    </xf>
    <xf numFmtId="0" fontId="2" fillId="3" borderId="19" xfId="0" applyFont="1" applyFill="1" applyBorder="1" applyAlignment="1" applyProtection="1">
      <alignment horizontal="left" vertical="center" wrapText="1" indent="1"/>
    </xf>
    <xf numFmtId="0" fontId="2" fillId="3" borderId="23" xfId="0" applyFont="1" applyFill="1" applyBorder="1" applyAlignment="1" applyProtection="1">
      <alignment horizontal="left" vertical="center" wrapText="1" indent="1"/>
    </xf>
    <xf numFmtId="0" fontId="2" fillId="3" borderId="32" xfId="0" applyFont="1" applyFill="1" applyBorder="1" applyAlignment="1" applyProtection="1">
      <alignment horizontal="left" vertical="center" wrapText="1" indent="1"/>
    </xf>
    <xf numFmtId="0" fontId="2" fillId="3" borderId="13" xfId="0" applyFont="1" applyFill="1" applyBorder="1" applyAlignment="1" applyProtection="1">
      <alignment horizontal="left" vertical="center" wrapText="1" indent="1"/>
    </xf>
    <xf numFmtId="0" fontId="2" fillId="3" borderId="11" xfId="0" applyFont="1" applyFill="1" applyBorder="1" applyAlignment="1" applyProtection="1">
      <alignment horizontal="left" vertical="center" wrapText="1" indent="1"/>
    </xf>
    <xf numFmtId="0" fontId="2" fillId="3" borderId="33" xfId="0" applyFont="1" applyFill="1" applyBorder="1" applyAlignment="1" applyProtection="1">
      <alignment horizontal="left" vertical="center" wrapText="1" indent="1"/>
    </xf>
    <xf numFmtId="0" fontId="2" fillId="3" borderId="8" xfId="0" applyFont="1" applyFill="1" applyBorder="1" applyAlignment="1" applyProtection="1">
      <alignment horizontal="left" vertical="center" wrapText="1" indent="1"/>
    </xf>
    <xf numFmtId="0" fontId="2" fillId="3" borderId="28" xfId="0" applyFont="1" applyFill="1" applyBorder="1" applyAlignment="1" applyProtection="1">
      <alignment horizontal="left" vertical="center" wrapText="1" indent="1"/>
    </xf>
    <xf numFmtId="0" fontId="2" fillId="3" borderId="20" xfId="0" applyFont="1" applyFill="1" applyBorder="1" applyAlignment="1" applyProtection="1">
      <alignment horizontal="left" vertical="center" wrapText="1" indent="1"/>
    </xf>
    <xf numFmtId="0" fontId="2" fillId="3" borderId="22" xfId="0" applyFont="1" applyFill="1" applyBorder="1" applyAlignment="1" applyProtection="1">
      <alignment horizontal="left" vertical="center" wrapText="1" indent="1"/>
    </xf>
    <xf numFmtId="0" fontId="2" fillId="3" borderId="24" xfId="0" applyFont="1" applyFill="1" applyBorder="1" applyAlignment="1" applyProtection="1">
      <alignment horizontal="left" vertical="center" wrapText="1" indent="1"/>
    </xf>
    <xf numFmtId="10" fontId="37" fillId="6" borderId="1" xfId="3" applyNumberFormat="1" applyFont="1" applyFill="1" applyBorder="1" applyAlignment="1" applyProtection="1">
      <alignment horizontal="center" vertical="center" wrapText="1"/>
    </xf>
    <xf numFmtId="10" fontId="37" fillId="7" borderId="1" xfId="3" applyNumberFormat="1" applyFont="1" applyFill="1" applyBorder="1" applyAlignment="1" applyProtection="1">
      <alignment horizontal="center" vertical="center" wrapText="1"/>
    </xf>
    <xf numFmtId="0" fontId="38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indent="1"/>
    </xf>
    <xf numFmtId="0" fontId="1" fillId="0" borderId="13" xfId="0" applyFont="1" applyFill="1" applyBorder="1" applyAlignment="1" applyProtection="1">
      <alignment horizontal="left" vertical="center" indent="1"/>
      <protection locked="0"/>
    </xf>
    <xf numFmtId="0" fontId="1" fillId="0" borderId="14" xfId="0" applyFont="1" applyFill="1" applyBorder="1" applyAlignment="1" applyProtection="1">
      <alignment horizontal="left" vertical="center" indent="1"/>
      <protection locked="0"/>
    </xf>
    <xf numFmtId="0" fontId="0" fillId="2" borderId="0" xfId="0" applyFill="1" applyAlignment="1" applyProtection="1">
      <alignment wrapText="1"/>
    </xf>
    <xf numFmtId="0" fontId="0" fillId="8" borderId="0" xfId="0" applyFill="1" applyBorder="1" applyProtection="1"/>
    <xf numFmtId="0" fontId="11" fillId="8" borderId="0" xfId="1" applyFont="1" applyFill="1" applyBorder="1" applyAlignment="1" applyProtection="1">
      <alignment horizontal="center" vertical="center"/>
    </xf>
    <xf numFmtId="0" fontId="11" fillId="8" borderId="0" xfId="0" applyFont="1" applyFill="1" applyBorder="1" applyAlignment="1" applyProtection="1">
      <alignment horizontal="center" vertical="center"/>
    </xf>
    <xf numFmtId="0" fontId="40" fillId="8" borderId="0" xfId="1" applyFont="1" applyFill="1" applyBorder="1" applyAlignment="1" applyProtection="1">
      <alignment horizontal="left" vertical="center"/>
    </xf>
    <xf numFmtId="0" fontId="11" fillId="8" borderId="0" xfId="0" applyFont="1" applyFill="1" applyBorder="1" applyAlignment="1" applyProtection="1">
      <alignment horizontal="left" vertical="center" wrapText="1" indent="1"/>
    </xf>
    <xf numFmtId="0" fontId="13" fillId="8" borderId="0" xfId="1" applyFont="1" applyFill="1" applyBorder="1" applyAlignment="1" applyProtection="1">
      <alignment horizontal="center" vertical="center" wrapText="1"/>
    </xf>
    <xf numFmtId="0" fontId="40" fillId="8" borderId="0" xfId="0" applyFont="1" applyFill="1" applyBorder="1" applyAlignment="1" applyProtection="1">
      <alignment horizontal="left" vertical="center"/>
    </xf>
    <xf numFmtId="49" fontId="5" fillId="3" borderId="1" xfId="4" applyNumberFormat="1" applyFont="1" applyFill="1" applyBorder="1" applyAlignment="1" applyProtection="1">
      <alignment horizontal="left" vertical="center" indent="1"/>
    </xf>
    <xf numFmtId="49" fontId="33" fillId="3" borderId="8" xfId="1" applyNumberFormat="1" applyFont="1" applyFill="1" applyBorder="1" applyAlignment="1" applyProtection="1">
      <alignment horizontal="left" vertical="center" indent="1"/>
    </xf>
    <xf numFmtId="0" fontId="0" fillId="3" borderId="0" xfId="0" applyFill="1" applyBorder="1" applyProtection="1"/>
    <xf numFmtId="0" fontId="8" fillId="3" borderId="1" xfId="0" applyFont="1" applyFill="1" applyBorder="1" applyAlignment="1" applyProtection="1">
      <alignment horizontal="left" vertical="center" indent="1"/>
    </xf>
    <xf numFmtId="0" fontId="4" fillId="3" borderId="1" xfId="0" applyFont="1" applyFill="1" applyBorder="1" applyAlignment="1" applyProtection="1">
      <alignment horizontal="left" vertical="center" indent="1"/>
    </xf>
    <xf numFmtId="0" fontId="4" fillId="3" borderId="16" xfId="0" applyFont="1" applyFill="1" applyBorder="1" applyAlignment="1" applyProtection="1">
      <alignment horizontal="left" vertical="center" indent="1"/>
    </xf>
    <xf numFmtId="0" fontId="8" fillId="3" borderId="11" xfId="0" applyFont="1" applyFill="1" applyBorder="1" applyAlignment="1" applyProtection="1">
      <alignment horizontal="left" vertical="center" indent="1"/>
    </xf>
    <xf numFmtId="0" fontId="4" fillId="3" borderId="11" xfId="0" applyFont="1" applyFill="1" applyBorder="1" applyAlignment="1" applyProtection="1">
      <alignment horizontal="left" vertical="center" indent="1"/>
    </xf>
    <xf numFmtId="0" fontId="4" fillId="3" borderId="18" xfId="0" applyFont="1" applyFill="1" applyBorder="1" applyAlignment="1" applyProtection="1">
      <alignment horizontal="left" vertical="center" indent="1"/>
    </xf>
    <xf numFmtId="0" fontId="8" fillId="3" borderId="13" xfId="0" applyFont="1" applyFill="1" applyBorder="1" applyAlignment="1" applyProtection="1">
      <alignment horizontal="left" vertical="center" indent="1"/>
    </xf>
    <xf numFmtId="0" fontId="4" fillId="3" borderId="13" xfId="0" applyFont="1" applyFill="1" applyBorder="1" applyAlignment="1" applyProtection="1">
      <alignment horizontal="left" vertical="center" indent="1"/>
    </xf>
    <xf numFmtId="0" fontId="4" fillId="3" borderId="14" xfId="0" applyFont="1" applyFill="1" applyBorder="1" applyAlignment="1" applyProtection="1">
      <alignment horizontal="left" vertical="center" indent="1"/>
    </xf>
    <xf numFmtId="0" fontId="5" fillId="3" borderId="13" xfId="0" applyFont="1" applyFill="1" applyBorder="1" applyAlignment="1" applyProtection="1">
      <alignment horizontal="left" vertical="center" indent="1"/>
    </xf>
    <xf numFmtId="0" fontId="5" fillId="3" borderId="14" xfId="0" applyFont="1" applyFill="1" applyBorder="1" applyAlignment="1" applyProtection="1">
      <alignment horizontal="left" vertical="center" indent="1"/>
    </xf>
    <xf numFmtId="0" fontId="5" fillId="3" borderId="1" xfId="0" applyFont="1" applyFill="1" applyBorder="1" applyAlignment="1" applyProtection="1">
      <alignment horizontal="left" vertical="center" indent="1"/>
    </xf>
    <xf numFmtId="0" fontId="5" fillId="3" borderId="16" xfId="0" applyFont="1" applyFill="1" applyBorder="1" applyAlignment="1" applyProtection="1">
      <alignment horizontal="left" vertical="center" indent="1"/>
    </xf>
    <xf numFmtId="0" fontId="5" fillId="3" borderId="11" xfId="0" applyFont="1" applyFill="1" applyBorder="1" applyAlignment="1" applyProtection="1">
      <alignment horizontal="left" vertical="center" indent="1"/>
    </xf>
    <xf numFmtId="0" fontId="5" fillId="3" borderId="18" xfId="0" applyFont="1" applyFill="1" applyBorder="1" applyAlignment="1" applyProtection="1">
      <alignment horizontal="left" vertical="center" indent="1"/>
    </xf>
    <xf numFmtId="0" fontId="8" fillId="3" borderId="24" xfId="0" applyFont="1" applyFill="1" applyBorder="1" applyAlignment="1" applyProtection="1">
      <alignment horizontal="left" vertical="center" indent="1"/>
    </xf>
    <xf numFmtId="0" fontId="5" fillId="3" borderId="24" xfId="0" applyFont="1" applyFill="1" applyBorder="1" applyAlignment="1" applyProtection="1">
      <alignment horizontal="left" vertical="center" indent="1"/>
    </xf>
    <xf numFmtId="0" fontId="5" fillId="3" borderId="25" xfId="0" applyFont="1" applyFill="1" applyBorder="1" applyAlignment="1" applyProtection="1">
      <alignment horizontal="left" vertical="center" indent="1"/>
    </xf>
    <xf numFmtId="0" fontId="8" fillId="3" borderId="20" xfId="0" applyFont="1" applyFill="1" applyBorder="1" applyAlignment="1" applyProtection="1">
      <alignment horizontal="left" vertical="center" indent="1"/>
    </xf>
    <xf numFmtId="0" fontId="5" fillId="3" borderId="20" xfId="0" applyFont="1" applyFill="1" applyBorder="1" applyAlignment="1" applyProtection="1">
      <alignment horizontal="left" vertical="center" indent="1"/>
    </xf>
    <xf numFmtId="0" fontId="5" fillId="3" borderId="21" xfId="0" applyFont="1" applyFill="1" applyBorder="1" applyAlignment="1" applyProtection="1">
      <alignment horizontal="left" vertical="center" indent="1"/>
    </xf>
    <xf numFmtId="0" fontId="28" fillId="5" borderId="29" xfId="0" applyFont="1" applyFill="1" applyBorder="1" applyAlignment="1" applyProtection="1">
      <alignment horizontal="left" vertical="center" wrapText="1" indent="1"/>
    </xf>
    <xf numFmtId="0" fontId="28" fillId="5" borderId="30" xfId="0" applyFont="1" applyFill="1" applyBorder="1" applyAlignment="1" applyProtection="1">
      <alignment horizontal="left" vertical="center" wrapText="1" indent="1"/>
    </xf>
    <xf numFmtId="0" fontId="28" fillId="5" borderId="31" xfId="0" applyFont="1" applyFill="1" applyBorder="1" applyAlignment="1" applyProtection="1">
      <alignment horizontal="left" vertical="center" wrapText="1" indent="1"/>
    </xf>
    <xf numFmtId="49" fontId="7" fillId="0" borderId="8" xfId="4" applyNumberFormat="1" applyFont="1" applyFill="1" applyBorder="1" applyAlignment="1" applyProtection="1">
      <alignment horizontal="left" vertical="center" indent="1"/>
      <protection locked="0"/>
    </xf>
    <xf numFmtId="49" fontId="8" fillId="0" borderId="8" xfId="4" applyNumberFormat="1" applyFont="1" applyFill="1" applyBorder="1" applyAlignment="1" applyProtection="1">
      <alignment horizontal="left" vertical="center" indent="1"/>
      <protection locked="0"/>
    </xf>
    <xf numFmtId="0" fontId="28" fillId="5" borderId="7" xfId="0" applyFont="1" applyFill="1" applyBorder="1" applyAlignment="1" applyProtection="1">
      <alignment horizontal="left" vertical="center" wrapText="1" indent="1"/>
    </xf>
    <xf numFmtId="49" fontId="7" fillId="0" borderId="2" xfId="4" applyNumberFormat="1" applyFont="1" applyFill="1" applyBorder="1" applyAlignment="1" applyProtection="1">
      <alignment horizontal="left" vertical="center" indent="1"/>
      <protection locked="0"/>
    </xf>
    <xf numFmtId="49" fontId="7" fillId="0" borderId="4" xfId="4" applyNumberFormat="1" applyFont="1" applyFill="1" applyBorder="1" applyAlignment="1" applyProtection="1">
      <alignment horizontal="left" vertical="center" indent="1"/>
      <protection locked="0"/>
    </xf>
    <xf numFmtId="0" fontId="28" fillId="5" borderId="9" xfId="0" applyFont="1" applyFill="1" applyBorder="1" applyAlignment="1" applyProtection="1">
      <alignment horizontal="left" vertical="center" wrapText="1" indent="1"/>
    </xf>
    <xf numFmtId="0" fontId="28" fillId="5" borderId="10" xfId="0" applyFont="1" applyFill="1" applyBorder="1" applyAlignment="1" applyProtection="1">
      <alignment horizontal="left" vertical="center" wrapText="1" indent="1"/>
    </xf>
    <xf numFmtId="49" fontId="2" fillId="3" borderId="2" xfId="0" applyNumberFormat="1" applyFont="1" applyFill="1" applyBorder="1" applyAlignment="1" applyProtection="1">
      <alignment horizontal="left" vertical="center" indent="1"/>
    </xf>
    <xf numFmtId="49" fontId="5" fillId="3" borderId="3" xfId="0" applyNumberFormat="1" applyFont="1" applyFill="1" applyBorder="1" applyAlignment="1" applyProtection="1">
      <alignment horizontal="left" vertical="center" indent="1"/>
    </xf>
    <xf numFmtId="49" fontId="5" fillId="3" borderId="4" xfId="0" applyNumberFormat="1" applyFont="1" applyFill="1" applyBorder="1" applyAlignment="1" applyProtection="1">
      <alignment horizontal="left" vertical="center" indent="1"/>
    </xf>
    <xf numFmtId="49" fontId="2" fillId="3" borderId="26" xfId="0" applyNumberFormat="1" applyFont="1" applyFill="1" applyBorder="1" applyAlignment="1" applyProtection="1">
      <alignment horizontal="left" vertical="center" indent="1"/>
    </xf>
    <xf numFmtId="49" fontId="5" fillId="3" borderId="27" xfId="0" applyNumberFormat="1" applyFont="1" applyFill="1" applyBorder="1" applyAlignment="1" applyProtection="1">
      <alignment horizontal="left" vertical="center" indent="1"/>
    </xf>
    <xf numFmtId="49" fontId="5" fillId="3" borderId="28" xfId="0" applyNumberFormat="1" applyFont="1" applyFill="1" applyBorder="1" applyAlignment="1" applyProtection="1">
      <alignment horizontal="left" vertical="center" indent="1"/>
    </xf>
    <xf numFmtId="0" fontId="14" fillId="0" borderId="0" xfId="0" applyFont="1" applyAlignment="1" applyProtection="1">
      <alignment horizontal="left" vertical="center" wrapText="1"/>
    </xf>
    <xf numFmtId="0" fontId="0" fillId="2" borderId="0" xfId="0" applyFill="1" applyProtection="1"/>
    <xf numFmtId="0" fontId="9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 indent="1"/>
    </xf>
    <xf numFmtId="0" fontId="9" fillId="0" borderId="3" xfId="0" applyFont="1" applyBorder="1" applyAlignment="1" applyProtection="1">
      <alignment horizontal="left" vertical="center" wrapText="1" indent="1"/>
    </xf>
    <xf numFmtId="0" fontId="9" fillId="0" borderId="4" xfId="0" applyFont="1" applyBorder="1" applyAlignment="1" applyProtection="1">
      <alignment horizontal="left" vertical="center" wrapText="1" indent="1"/>
    </xf>
    <xf numFmtId="0" fontId="10" fillId="0" borderId="0" xfId="0" applyFont="1" applyAlignment="1" applyProtection="1">
      <alignment horizontal="left" vertical="center" wrapText="1" indent="1"/>
    </xf>
    <xf numFmtId="0" fontId="18" fillId="0" borderId="0" xfId="0" applyFont="1" applyAlignment="1" applyProtection="1">
      <alignment horizontal="left" vertical="center" wrapText="1" indent="1"/>
    </xf>
  </cellXfs>
  <cellStyles count="6">
    <cellStyle name="Hipervínculo" xfId="1" builtinId="8"/>
    <cellStyle name="Hipervínculo visitado" xfId="2" builtinId="9" hidden="1"/>
    <cellStyle name="Moneda" xfId="4" builtinId="4"/>
    <cellStyle name="Normal" xfId="0" builtinId="0"/>
    <cellStyle name="Normal 2" xfId="5" xr:uid="{40F42646-9379-4626-8614-85FED9C35A89}"/>
    <cellStyle name="Porcentaje" xfId="3" builtinId="5"/>
  </cellStyles>
  <dxfs count="24"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55B03E"/>
      <color rgb="FFF0462E"/>
      <color rgb="FFF2B800"/>
      <color rgb="FF6699CC"/>
      <color rgb="FF0562C1"/>
      <color rgb="FFE71919"/>
      <color rgb="FF566DCE"/>
      <color rgb="FFFF9300"/>
      <color rgb="FF9ED890"/>
      <color rgb="FFF58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rel!$E$5</c:f>
              <c:strCache>
                <c:ptCount val="1"/>
                <c:pt idx="0">
                  <c:v>Realizado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rel!$C$6:$C$12</c:f>
              <c:strCache>
                <c:ptCount val="7"/>
                <c:pt idx="0">
                  <c:v>ANTECEDENTES ORGANIZACIÓN</c:v>
                </c:pt>
                <c:pt idx="1">
                  <c:v>LIDERAZGO</c:v>
                </c:pt>
                <c:pt idx="2">
                  <c:v>PLANIFICACIÓN</c:v>
                </c:pt>
                <c:pt idx="3">
                  <c:v>APOYO</c:v>
                </c:pt>
                <c:pt idx="4">
                  <c:v>FUNCIONAMENTO</c:v>
                </c:pt>
                <c:pt idx="5">
                  <c:v>EVALUACIÓN DE RENDIMIENTO</c:v>
                </c:pt>
                <c:pt idx="6">
                  <c:v>MEJORA</c:v>
                </c:pt>
              </c:strCache>
            </c:strRef>
          </c:cat>
          <c:val>
            <c:numRef>
              <c:f>rel!$E$6:$E$12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E7-4872-9DA7-00659979991F}"/>
            </c:ext>
          </c:extLst>
        </c:ser>
        <c:ser>
          <c:idx val="2"/>
          <c:order val="2"/>
          <c:tx>
            <c:strRef>
              <c:f>rel!$F$5</c:f>
              <c:strCache>
                <c:ptCount val="1"/>
                <c:pt idx="0">
                  <c:v>Parcialmente Realizado</c:v>
                </c:pt>
              </c:strCache>
            </c:strRef>
          </c:tx>
          <c:spPr>
            <a:solidFill>
              <a:srgbClr val="F2B8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rel!$C$6:$C$12</c:f>
              <c:strCache>
                <c:ptCount val="7"/>
                <c:pt idx="0">
                  <c:v>ANTECEDENTES ORGANIZACIÓN</c:v>
                </c:pt>
                <c:pt idx="1">
                  <c:v>LIDERAZGO</c:v>
                </c:pt>
                <c:pt idx="2">
                  <c:v>PLANIFICACIÓN</c:v>
                </c:pt>
                <c:pt idx="3">
                  <c:v>APOYO</c:v>
                </c:pt>
                <c:pt idx="4">
                  <c:v>FUNCIONAMENTO</c:v>
                </c:pt>
                <c:pt idx="5">
                  <c:v>EVALUACIÓN DE RENDIMIENTO</c:v>
                </c:pt>
                <c:pt idx="6">
                  <c:v>MEJORA</c:v>
                </c:pt>
              </c:strCache>
            </c:strRef>
          </c:cat>
          <c:val>
            <c:numRef>
              <c:f>rel!$F$6:$F$12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E7-4872-9DA7-00659979991F}"/>
            </c:ext>
          </c:extLst>
        </c:ser>
        <c:ser>
          <c:idx val="3"/>
          <c:order val="3"/>
          <c:tx>
            <c:strRef>
              <c:f>rel!$G$5</c:f>
              <c:strCache>
                <c:ptCount val="1"/>
                <c:pt idx="0">
                  <c:v>No realizado</c:v>
                </c:pt>
              </c:strCache>
            </c:strRef>
          </c:tx>
          <c:spPr>
            <a:solidFill>
              <a:srgbClr val="F046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rel!$C$6:$C$12</c:f>
              <c:strCache>
                <c:ptCount val="7"/>
                <c:pt idx="0">
                  <c:v>ANTECEDENTES ORGANIZACIÓN</c:v>
                </c:pt>
                <c:pt idx="1">
                  <c:v>LIDERAZGO</c:v>
                </c:pt>
                <c:pt idx="2">
                  <c:v>PLANIFICACIÓN</c:v>
                </c:pt>
                <c:pt idx="3">
                  <c:v>APOYO</c:v>
                </c:pt>
                <c:pt idx="4">
                  <c:v>FUNCIONAMENTO</c:v>
                </c:pt>
                <c:pt idx="5">
                  <c:v>EVALUACIÓN DE RENDIMIENTO</c:v>
                </c:pt>
                <c:pt idx="6">
                  <c:v>MEJORA</c:v>
                </c:pt>
              </c:strCache>
            </c:strRef>
          </c:cat>
          <c:val>
            <c:numRef>
              <c:f>rel!$G$6:$G$12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E7-4872-9DA7-00659979991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594634671"/>
        <c:axId val="160099734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rel!$D$5</c15:sqref>
                        </c15:formulaRef>
                      </c:ext>
                    </c:extLst>
                    <c:strCache>
                      <c:ptCount val="1"/>
                      <c:pt idx="0">
                        <c:v>Requisitos auditados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rel!$C$6:$C$12</c15:sqref>
                        </c15:formulaRef>
                      </c:ext>
                    </c:extLst>
                    <c:strCache>
                      <c:ptCount val="7"/>
                      <c:pt idx="0">
                        <c:v>ANTECEDENTES ORGANIZACIÓN</c:v>
                      </c:pt>
                      <c:pt idx="1">
                        <c:v>LIDERAZGO</c:v>
                      </c:pt>
                      <c:pt idx="2">
                        <c:v>PLANIFICACIÓN</c:v>
                      </c:pt>
                      <c:pt idx="3">
                        <c:v>APOYO</c:v>
                      </c:pt>
                      <c:pt idx="4">
                        <c:v>FUNCIONAMENTO</c:v>
                      </c:pt>
                      <c:pt idx="5">
                        <c:v>EVALUACIÓN DE RENDIMIENTO</c:v>
                      </c:pt>
                      <c:pt idx="6">
                        <c:v>MEJORA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rel!$D$6:$D$12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25</c:v>
                      </c:pt>
                      <c:pt idx="1">
                        <c:v>13</c:v>
                      </c:pt>
                      <c:pt idx="2">
                        <c:v>17</c:v>
                      </c:pt>
                      <c:pt idx="3">
                        <c:v>22</c:v>
                      </c:pt>
                      <c:pt idx="4">
                        <c:v>20</c:v>
                      </c:pt>
                      <c:pt idx="5">
                        <c:v>11</c:v>
                      </c:pt>
                      <c:pt idx="6">
                        <c:v>13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BE7-4872-9DA7-00659979991F}"/>
                  </c:ext>
                </c:extLst>
              </c15:ser>
            </c15:filteredBarSeries>
          </c:ext>
        </c:extLst>
      </c:barChart>
      <c:catAx>
        <c:axId val="1594634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00997343"/>
        <c:crosses val="autoZero"/>
        <c:auto val="1"/>
        <c:lblAlgn val="ctr"/>
        <c:lblOffset val="100"/>
        <c:noMultiLvlLbl val="0"/>
      </c:catAx>
      <c:valAx>
        <c:axId val="160099734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9463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A-4DD5-9084-37E5B85D4552}"/>
              </c:ext>
            </c:extLst>
          </c:dPt>
          <c:dPt>
            <c:idx val="1"/>
            <c:bubble3D val="0"/>
            <c:spPr>
              <a:solidFill>
                <a:srgbClr val="F2B8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9A-4DD5-9084-37E5B85D4552}"/>
              </c:ext>
            </c:extLst>
          </c:dPt>
          <c:dPt>
            <c:idx val="2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9A-4DD5-9084-37E5B85D45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rel!$E$5:$G$5</c:f>
              <c:strCache>
                <c:ptCount val="3"/>
                <c:pt idx="0">
                  <c:v>Realizado</c:v>
                </c:pt>
                <c:pt idx="1">
                  <c:v>Parcialmente Realizado</c:v>
                </c:pt>
                <c:pt idx="2">
                  <c:v>No realizado</c:v>
                </c:pt>
              </c:strCache>
            </c:strRef>
          </c:cat>
          <c:val>
            <c:numRef>
              <c:f>Dash!$M$7:$O$7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0-434E-8D2F-D3E2CCB725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2" Type="http://schemas.openxmlformats.org/officeDocument/2006/relationships/hyperlink" Target="#Dash!A1"/><Relationship Id="rId1" Type="http://schemas.openxmlformats.org/officeDocument/2006/relationships/hyperlink" Target="#Areas!A1"/><Relationship Id="rId6" Type="http://schemas.openxmlformats.org/officeDocument/2006/relationships/hyperlink" Target="#com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'aud1'!A1"/><Relationship Id="rId10" Type="http://schemas.openxmlformats.org/officeDocument/2006/relationships/image" Target="../media/image2.png"/><Relationship Id="rId4" Type="http://schemas.openxmlformats.org/officeDocument/2006/relationships/hyperlink" Target="#Cad!A1"/><Relationship Id="rId9" Type="http://schemas.openxmlformats.org/officeDocument/2006/relationships/hyperlink" Target="https://es.luz.vc/p/planilla-iso-9001-2015-en-excel-4-0/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planilla-iso-9001-2015-en-excel-4-0/" TargetMode="External"/><Relationship Id="rId3" Type="http://schemas.openxmlformats.org/officeDocument/2006/relationships/hyperlink" Target="#Cad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Dash!A1"/><Relationship Id="rId6" Type="http://schemas.openxmlformats.org/officeDocument/2006/relationships/hyperlink" Target="#rel!A1"/><Relationship Id="rId5" Type="http://schemas.openxmlformats.org/officeDocument/2006/relationships/hyperlink" Target="#com!A1"/><Relationship Id="rId1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4" Type="http://schemas.openxmlformats.org/officeDocument/2006/relationships/hyperlink" Target="#'aud1'!A1"/><Relationship Id="rId9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planilla-iso-9001-2015-en-excel-4-0/" TargetMode="External"/><Relationship Id="rId3" Type="http://schemas.openxmlformats.org/officeDocument/2006/relationships/hyperlink" Target="#Cad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Dash!A1"/><Relationship Id="rId6" Type="http://schemas.openxmlformats.org/officeDocument/2006/relationships/hyperlink" Target="#rel!A1"/><Relationship Id="rId5" Type="http://schemas.openxmlformats.org/officeDocument/2006/relationships/hyperlink" Target="#com!A1"/><Relationship Id="rId1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4" Type="http://schemas.openxmlformats.org/officeDocument/2006/relationships/hyperlink" Target="#'aud1'!A1"/><Relationship Id="rId9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3" Type="http://schemas.openxmlformats.org/officeDocument/2006/relationships/hyperlink" Target="#Cad!A1"/><Relationship Id="rId7" Type="http://schemas.openxmlformats.org/officeDocument/2006/relationships/hyperlink" Target="#INI!A1"/><Relationship Id="rId12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#Dash!A1"/><Relationship Id="rId6" Type="http://schemas.openxmlformats.org/officeDocument/2006/relationships/hyperlink" Target="#rel!A1"/><Relationship Id="rId11" Type="http://schemas.openxmlformats.org/officeDocument/2006/relationships/image" Target="../media/image2.png"/><Relationship Id="rId5" Type="http://schemas.openxmlformats.org/officeDocument/2006/relationships/hyperlink" Target="#com!A1"/><Relationship Id="rId10" Type="http://schemas.openxmlformats.org/officeDocument/2006/relationships/hyperlink" Target="https://es.luz.vc/p/planilla-iso-9001-2015-en-excel-4-0/" TargetMode="External"/><Relationship Id="rId4" Type="http://schemas.openxmlformats.org/officeDocument/2006/relationships/hyperlink" Target="#'aud1'!A1"/><Relationship Id="rId9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aud1'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LUZ!A1"/><Relationship Id="rId7" Type="http://schemas.openxmlformats.org/officeDocument/2006/relationships/hyperlink" Target="#Cad!A1"/><Relationship Id="rId12" Type="http://schemas.openxmlformats.org/officeDocument/2006/relationships/image" Target="../media/image2.png"/><Relationship Id="rId2" Type="http://schemas.openxmlformats.org/officeDocument/2006/relationships/hyperlink" Target="#SUG!A1"/><Relationship Id="rId1" Type="http://schemas.openxmlformats.org/officeDocument/2006/relationships/hyperlink" Target="#DUV!A1"/><Relationship Id="rId6" Type="http://schemas.openxmlformats.org/officeDocument/2006/relationships/image" Target="../media/image1.png"/><Relationship Id="rId11" Type="http://schemas.openxmlformats.org/officeDocument/2006/relationships/hyperlink" Target="https://es.luz.vc/p/planilla-iso-9001-2015-en-excel-4-0/" TargetMode="External"/><Relationship Id="rId5" Type="http://schemas.openxmlformats.org/officeDocument/2006/relationships/hyperlink" Target="#Dash!A1"/><Relationship Id="rId10" Type="http://schemas.openxmlformats.org/officeDocument/2006/relationships/hyperlink" Target="#rel!A1"/><Relationship Id="rId4" Type="http://schemas.openxmlformats.org/officeDocument/2006/relationships/hyperlink" Target="#INI!A1"/><Relationship Id="rId9" Type="http://schemas.openxmlformats.org/officeDocument/2006/relationships/hyperlink" Target="#com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DUV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Cad!A1"/><Relationship Id="rId7" Type="http://schemas.openxmlformats.org/officeDocument/2006/relationships/hyperlink" Target="#INI!A1"/><Relationship Id="rId12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Dash!A1"/><Relationship Id="rId6" Type="http://schemas.openxmlformats.org/officeDocument/2006/relationships/hyperlink" Target="#rel!A1"/><Relationship Id="rId11" Type="http://schemas.openxmlformats.org/officeDocument/2006/relationships/hyperlink" Target="https://es.luz.vc/p/planilla-iso-9001-2015-en-excel-4-0/" TargetMode="External"/><Relationship Id="rId5" Type="http://schemas.openxmlformats.org/officeDocument/2006/relationships/hyperlink" Target="#com!A1"/><Relationship Id="rId10" Type="http://schemas.openxmlformats.org/officeDocument/2006/relationships/hyperlink" Target="#LUZ!A1"/><Relationship Id="rId4" Type="http://schemas.openxmlformats.org/officeDocument/2006/relationships/hyperlink" Target="#'aud1'!A1"/><Relationship Id="rId9" Type="http://schemas.openxmlformats.org/officeDocument/2006/relationships/hyperlink" Target="#SUG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Dash!A1"/><Relationship Id="rId13" Type="http://schemas.openxmlformats.org/officeDocument/2006/relationships/hyperlink" Target="#rel!A1"/><Relationship Id="rId18" Type="http://schemas.openxmlformats.org/officeDocument/2006/relationships/hyperlink" Target="https://es.luz.vc/p/planilla-iso-9001-2015-en-excel-4-0/" TargetMode="External"/><Relationship Id="rId3" Type="http://schemas.openxmlformats.org/officeDocument/2006/relationships/hyperlink" Target="https://luz.vc/planilhas-avancadas/planilha-de-plano-de-negocios-excel?utm_source=produtos&amp;utm_medium=referral&amp;utm_campaign=iso4" TargetMode="External"/><Relationship Id="rId7" Type="http://schemas.openxmlformats.org/officeDocument/2006/relationships/hyperlink" Target="https://luz.vc/planilhas-empresariais/planilha-de-planejamento-estrategico-excel?utm_source=produtos&amp;utm_medium=referral&amp;utm_campaign=iso4" TargetMode="External"/><Relationship Id="rId12" Type="http://schemas.openxmlformats.org/officeDocument/2006/relationships/hyperlink" Target="#com!A1"/><Relationship Id="rId17" Type="http://schemas.openxmlformats.org/officeDocument/2006/relationships/hyperlink" Target="#LUZ!A1"/><Relationship Id="rId2" Type="http://schemas.openxmlformats.org/officeDocument/2006/relationships/hyperlink" Target="https://cursos.luz.vc/?utm_source=referral&amp;utm_medium=produtos&amp;utm_campaign=iso4" TargetMode="External"/><Relationship Id="rId16" Type="http://schemas.openxmlformats.org/officeDocument/2006/relationships/hyperlink" Target="#SUG!A1"/><Relationship Id="rId2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https://luz.vc/pacotes-de-planilhas/pacote-com-todas-as-planilhas-da-luz/?utm_source=referral&amp;utm_medium=produtos&amp;utm_campaign=iso4" TargetMode="External"/><Relationship Id="rId6" Type="http://schemas.openxmlformats.org/officeDocument/2006/relationships/hyperlink" Target="https://luz.vc/pacotes-de-planilhas/pacote-com-9-planilhas-de-financas-empresariais?utm_source=produtos&amp;utm_medium=referral&amp;utm_campaign=iso4" TargetMode="External"/><Relationship Id="rId11" Type="http://schemas.openxmlformats.org/officeDocument/2006/relationships/hyperlink" Target="#'aud1'!A1"/><Relationship Id="rId5" Type="http://schemas.openxmlformats.org/officeDocument/2006/relationships/hyperlink" Target="https://luz.vc/planilhas-empresariais/planilha-de-analise-swot?utm_source=produtos&amp;utm_medium=referral&amp;utm_campaign=iso4" TargetMode="External"/><Relationship Id="rId15" Type="http://schemas.openxmlformats.org/officeDocument/2006/relationships/hyperlink" Target="#DUV!A1"/><Relationship Id="rId10" Type="http://schemas.openxmlformats.org/officeDocument/2006/relationships/hyperlink" Target="#Cad!A1"/><Relationship Id="rId19" Type="http://schemas.openxmlformats.org/officeDocument/2006/relationships/image" Target="../media/image2.png"/><Relationship Id="rId4" Type="http://schemas.openxmlformats.org/officeDocument/2006/relationships/hyperlink" Target="https://luz.vc/planilhas-empresariais/planilha-de-estudo-de-viabilidade-economica?utm_source=produtos&amp;utm_medium=referral&amp;utm_campaign=iso4" TargetMode="External"/><Relationship Id="rId9" Type="http://schemas.openxmlformats.org/officeDocument/2006/relationships/image" Target="../media/image1.png"/><Relationship Id="rId14" Type="http://schemas.openxmlformats.org/officeDocument/2006/relationships/hyperlink" Target="#INI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Cad!A1"/><Relationship Id="rId18" Type="http://schemas.openxmlformats.org/officeDocument/2006/relationships/hyperlink" Target="#DUV!A1"/><Relationship Id="rId3" Type="http://schemas.openxmlformats.org/officeDocument/2006/relationships/hyperlink" Target="https://luz.vc/?utm_source=referral&amp;utm_medium=produtos&amp;utm_campaign=iso4" TargetMode="External"/><Relationship Id="rId21" Type="http://schemas.openxmlformats.org/officeDocument/2006/relationships/hyperlink" Target="https://es.luz.vc/p/planilla-iso-9001-2015-en-excel-4-0/" TargetMode="External"/><Relationship Id="rId7" Type="http://schemas.openxmlformats.org/officeDocument/2006/relationships/hyperlink" Target="https://blog.luz.vc/?utm_source=referral&amp;utm_medium=produtos&amp;utm_campaign=iso4" TargetMode="External"/><Relationship Id="rId12" Type="http://schemas.openxmlformats.org/officeDocument/2006/relationships/image" Target="../media/image1.png"/><Relationship Id="rId17" Type="http://schemas.openxmlformats.org/officeDocument/2006/relationships/hyperlink" Target="#INI!A1"/><Relationship Id="rId2" Type="http://schemas.openxmlformats.org/officeDocument/2006/relationships/image" Target="../media/image3.png"/><Relationship Id="rId16" Type="http://schemas.openxmlformats.org/officeDocument/2006/relationships/hyperlink" Target="#rel!A1"/><Relationship Id="rId20" Type="http://schemas.openxmlformats.org/officeDocument/2006/relationships/hyperlink" Target="#LUZ!A1"/><Relationship Id="rId1" Type="http://schemas.openxmlformats.org/officeDocument/2006/relationships/hyperlink" Target="https://cursos.luz.vc/?utm_source=referral&amp;utm_medium=produtos&amp;utm_campaign=iso4" TargetMode="External"/><Relationship Id="rId6" Type="http://schemas.openxmlformats.org/officeDocument/2006/relationships/image" Target="../media/image5.png"/><Relationship Id="rId11" Type="http://schemas.openxmlformats.org/officeDocument/2006/relationships/hyperlink" Target="#Dash!A1"/><Relationship Id="rId5" Type="http://schemas.openxmlformats.org/officeDocument/2006/relationships/hyperlink" Target="https://slides.luz.vc/?utm_source=referral&amp;utm_medium=produtos&amp;utm_campaign=iso4" TargetMode="External"/><Relationship Id="rId15" Type="http://schemas.openxmlformats.org/officeDocument/2006/relationships/hyperlink" Target="#com!A1"/><Relationship Id="rId2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0" Type="http://schemas.openxmlformats.org/officeDocument/2006/relationships/image" Target="../media/image7.png"/><Relationship Id="rId19" Type="http://schemas.openxmlformats.org/officeDocument/2006/relationships/hyperlink" Target="#SUG!A1"/><Relationship Id="rId4" Type="http://schemas.openxmlformats.org/officeDocument/2006/relationships/image" Target="../media/image4.png"/><Relationship Id="rId9" Type="http://schemas.openxmlformats.org/officeDocument/2006/relationships/hyperlink" Target="https://documentos.luz.vc/?utm_source=referral&amp;utm_medium=produtos&amp;utm_campaign=iso4" TargetMode="External"/><Relationship Id="rId14" Type="http://schemas.openxmlformats.org/officeDocument/2006/relationships/hyperlink" Target="#'aud1'!A1"/><Relationship Id="rId2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2" Type="http://schemas.openxmlformats.org/officeDocument/2006/relationships/hyperlink" Target="#Dash!A1"/><Relationship Id="rId1" Type="http://schemas.openxmlformats.org/officeDocument/2006/relationships/hyperlink" Target="#Areas!A1"/><Relationship Id="rId6" Type="http://schemas.openxmlformats.org/officeDocument/2006/relationships/hyperlink" Target="#com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'aud1'!A1"/><Relationship Id="rId10" Type="http://schemas.openxmlformats.org/officeDocument/2006/relationships/image" Target="../media/image2.png"/><Relationship Id="rId4" Type="http://schemas.openxmlformats.org/officeDocument/2006/relationships/hyperlink" Target="#Cad!A1"/><Relationship Id="rId9" Type="http://schemas.openxmlformats.org/officeDocument/2006/relationships/hyperlink" Target="https://es.luz.vc/p/planilla-iso-9001-2015-en-excel-4-0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aud7'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2" Type="http://schemas.openxmlformats.org/officeDocument/2006/relationships/hyperlink" Target="#Dash!A1"/><Relationship Id="rId16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image" Target="../media/image2.png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hyperlink" Target="https://es.luz.vc/p/planilla-iso-9001-2015-en-excel-4-0/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aud7'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2" Type="http://schemas.openxmlformats.org/officeDocument/2006/relationships/hyperlink" Target="#Dash!A1"/><Relationship Id="rId16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image" Target="../media/image2.png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hyperlink" Target="https://es.luz.vc/p/planilla-iso-9001-2015-en-excel-4-0/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aud7'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2" Type="http://schemas.openxmlformats.org/officeDocument/2006/relationships/hyperlink" Target="#Dash!A1"/><Relationship Id="rId16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image" Target="../media/image2.png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hyperlink" Target="https://es.luz.vc/p/planilla-iso-9001-2015-en-excel-4-0/" TargetMode="Externa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aud7'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2" Type="http://schemas.openxmlformats.org/officeDocument/2006/relationships/hyperlink" Target="#Dash!A1"/><Relationship Id="rId16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image" Target="../media/image2.png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hyperlink" Target="https://es.luz.vc/p/planilla-iso-9001-2015-en-excel-4-0/" TargetMode="Externa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aud7'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2" Type="http://schemas.openxmlformats.org/officeDocument/2006/relationships/hyperlink" Target="#Dash!A1"/><Relationship Id="rId16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image" Target="../media/image2.png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hyperlink" Target="https://es.luz.vc/p/planilla-iso-9001-2015-en-excel-4-0/" TargetMode="Externa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aud7'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2" Type="http://schemas.openxmlformats.org/officeDocument/2006/relationships/hyperlink" Target="#Dash!A1"/><Relationship Id="rId16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image" Target="../media/image2.png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hyperlink" Target="https://es.luz.vc/p/planilla-iso-9001-2015-en-excel-4-0/" TargetMode="Externa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#'aud7'!A1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2" Type="http://schemas.openxmlformats.org/officeDocument/2006/relationships/hyperlink" Target="#Dash!A1"/><Relationship Id="rId16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image" Target="../media/image2.png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hyperlink" Target="https://es.luz.vc/p/planilla-iso-9001-2015-en-excel-4-0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165105</xdr:colOff>
      <xdr:row>1</xdr:row>
      <xdr:rowOff>88901</xdr:rowOff>
    </xdr:from>
    <xdr:to>
      <xdr:col>3</xdr:col>
      <xdr:colOff>1801284</xdr:colOff>
      <xdr:row>2</xdr:row>
      <xdr:rowOff>7218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A0E7E-ECE5-4FD4-8D07-AEC5E3C3A2AC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ÁREAS</a:t>
          </a:r>
        </a:p>
      </xdr:txBody>
    </xdr:sp>
    <xdr:clientData/>
  </xdr:twoCellAnchor>
  <xdr:twoCellAnchor editAs="absolute">
    <xdr:from>
      <xdr:col>5</xdr:col>
      <xdr:colOff>499545</xdr:colOff>
      <xdr:row>0</xdr:row>
      <xdr:rowOff>0</xdr:rowOff>
    </xdr:from>
    <xdr:to>
      <xdr:col>5</xdr:col>
      <xdr:colOff>1540944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2599B-94C0-4E5C-BD6A-5E13F1B71D6D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2073B88-D4C6-46AD-9573-BD97810A8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249765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38D34-56BA-4BB0-84E5-11089B55BE8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249766</xdr:colOff>
      <xdr:row>0</xdr:row>
      <xdr:rowOff>0</xdr:rowOff>
    </xdr:from>
    <xdr:to>
      <xdr:col>3</xdr:col>
      <xdr:colOff>1282340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F70320-DB73-45E8-82B8-549272FFD018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1280583</xdr:colOff>
      <xdr:row>0</xdr:row>
      <xdr:rowOff>0</xdr:rowOff>
    </xdr:from>
    <xdr:to>
      <xdr:col>3</xdr:col>
      <xdr:colOff>2552701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8E2EB4-0D23-4063-ABEF-22ED632DEFBA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2559064</xdr:colOff>
      <xdr:row>0</xdr:row>
      <xdr:rowOff>0</xdr:rowOff>
    </xdr:from>
    <xdr:to>
      <xdr:col>5</xdr:col>
      <xdr:colOff>499546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90CF73-7BAA-485C-ABC1-6ED6533B3516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1543076</xdr:colOff>
      <xdr:row>0</xdr:row>
      <xdr:rowOff>0</xdr:rowOff>
    </xdr:from>
    <xdr:to>
      <xdr:col>6</xdr:col>
      <xdr:colOff>917009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58F8927-FCE2-480D-832F-15223F0D5BB5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3</xdr:col>
      <xdr:colOff>152399</xdr:colOff>
      <xdr:row>2</xdr:row>
      <xdr:rowOff>11449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7238B8-E0EC-46E8-9F09-9CE8296582A5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EMPRESA</a:t>
          </a:r>
        </a:p>
      </xdr:txBody>
    </xdr:sp>
    <xdr:clientData/>
  </xdr:twoCellAnchor>
  <xdr:twoCellAnchor editAs="oneCell">
    <xdr:from>
      <xdr:col>4</xdr:col>
      <xdr:colOff>55562</xdr:colOff>
      <xdr:row>2</xdr:row>
      <xdr:rowOff>101600</xdr:rowOff>
    </xdr:from>
    <xdr:to>
      <xdr:col>5</xdr:col>
      <xdr:colOff>1636712</xdr:colOff>
      <xdr:row>2</xdr:row>
      <xdr:rowOff>505460</xdr:rowOff>
    </xdr:to>
    <xdr:pic>
      <xdr:nvPicPr>
        <xdr:cNvPr id="4" name="Imagen 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60BA96F-2A6E-4C66-B412-7E77DC390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3196178</xdr:colOff>
      <xdr:row>0</xdr:row>
      <xdr:rowOff>0</xdr:rowOff>
    </xdr:from>
    <xdr:to>
      <xdr:col>3</xdr:col>
      <xdr:colOff>4237577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5F0DA-38E3-48D6-9B42-E33A2E23F548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8EB6D7D-EA92-4B09-B54E-826D1E727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7B6998-38E1-4D77-8F7A-80984452DB61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878056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42ACFF-2BAE-4FE5-BC0F-5DA63F2649A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876299</xdr:colOff>
      <xdr:row>0</xdr:row>
      <xdr:rowOff>0</xdr:rowOff>
    </xdr:from>
    <xdr:to>
      <xdr:col>3</xdr:col>
      <xdr:colOff>2148417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63C781-AEAF-4AE7-A6DD-74BFE20F5CE2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2154780</xdr:colOff>
      <xdr:row>0</xdr:row>
      <xdr:rowOff>0</xdr:rowOff>
    </xdr:from>
    <xdr:to>
      <xdr:col>3</xdr:col>
      <xdr:colOff>3196179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6D576B-69B0-4334-94B8-59982C97D135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3</xdr:col>
      <xdr:colOff>4239709</xdr:colOff>
      <xdr:row>0</xdr:row>
      <xdr:rowOff>0</xdr:rowOff>
    </xdr:from>
    <xdr:to>
      <xdr:col>3</xdr:col>
      <xdr:colOff>5275225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B92F02-9311-404B-A785-F4F47BC9B9DC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973667</xdr:colOff>
      <xdr:row>1</xdr:row>
      <xdr:rowOff>84667</xdr:rowOff>
    </xdr:from>
    <xdr:to>
      <xdr:col>2</xdr:col>
      <xdr:colOff>2235196</xdr:colOff>
      <xdr:row>2</xdr:row>
      <xdr:rowOff>11452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6A56B472-B2E1-4083-B80B-5008158F84CB}"/>
            </a:ext>
          </a:extLst>
        </xdr:cNvPr>
        <xdr:cNvSpPr/>
      </xdr:nvSpPr>
      <xdr:spPr>
        <a:xfrm>
          <a:off x="1238250" y="582084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AUDITORÍA</a:t>
          </a:r>
        </a:p>
      </xdr:txBody>
    </xdr:sp>
    <xdr:clientData/>
  </xdr:twoCellAnchor>
  <xdr:twoCellAnchor editAs="oneCell">
    <xdr:from>
      <xdr:col>3</xdr:col>
      <xdr:colOff>2479675</xdr:colOff>
      <xdr:row>2</xdr:row>
      <xdr:rowOff>101600</xdr:rowOff>
    </xdr:from>
    <xdr:to>
      <xdr:col>3</xdr:col>
      <xdr:colOff>4337050</xdr:colOff>
      <xdr:row>2</xdr:row>
      <xdr:rowOff>505460</xdr:rowOff>
    </xdr:to>
    <xdr:pic>
      <xdr:nvPicPr>
        <xdr:cNvPr id="11" name="Imag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2B6851B-DFA5-4D60-A0BC-864BC16AB1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1121845</xdr:colOff>
      <xdr:row>0</xdr:row>
      <xdr:rowOff>0</xdr:rowOff>
    </xdr:from>
    <xdr:to>
      <xdr:col>5</xdr:col>
      <xdr:colOff>268827</xdr:colOff>
      <xdr:row>1</xdr:row>
      <xdr:rowOff>2910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0CF2B-22E5-429B-956A-0430E57E52A9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AEC7D57-49D7-4EC4-90CF-B3ACE46A3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1DB225-F6EC-4783-BCBF-DAB32F175CF9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814556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EB0DBC-B401-4500-9913-069814DF2671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812799</xdr:colOff>
      <xdr:row>0</xdr:row>
      <xdr:rowOff>0</xdr:rowOff>
    </xdr:from>
    <xdr:to>
      <xdr:col>4</xdr:col>
      <xdr:colOff>74084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334DEE-3414-4244-AF00-E7C713FC1011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4</xdr:col>
      <xdr:colOff>80447</xdr:colOff>
      <xdr:row>0</xdr:row>
      <xdr:rowOff>0</xdr:rowOff>
    </xdr:from>
    <xdr:to>
      <xdr:col>4</xdr:col>
      <xdr:colOff>1121846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6841B9-C62D-4595-9355-5B78A6CEFD73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270959</xdr:colOff>
      <xdr:row>0</xdr:row>
      <xdr:rowOff>0</xdr:rowOff>
    </xdr:from>
    <xdr:to>
      <xdr:col>5</xdr:col>
      <xdr:colOff>1306475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2BB27D-E0B1-42A7-AAD4-0B3518CE3952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931333</xdr:colOff>
      <xdr:row>1</xdr:row>
      <xdr:rowOff>74083</xdr:rowOff>
    </xdr:from>
    <xdr:to>
      <xdr:col>2</xdr:col>
      <xdr:colOff>2192862</xdr:colOff>
      <xdr:row>2</xdr:row>
      <xdr:rowOff>868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A0C0EA26-4E77-4F9A-9B2C-28A3BF6BE66C}"/>
            </a:ext>
          </a:extLst>
        </xdr:cNvPr>
        <xdr:cNvSpPr/>
      </xdr:nvSpPr>
      <xdr:spPr>
        <a:xfrm>
          <a:off x="1195916" y="571500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ÁREAS</a:t>
          </a:r>
        </a:p>
      </xdr:txBody>
    </xdr:sp>
    <xdr:clientData/>
  </xdr:twoCellAnchor>
  <xdr:twoCellAnchor editAs="oneCell">
    <xdr:from>
      <xdr:col>4</xdr:col>
      <xdr:colOff>403225</xdr:colOff>
      <xdr:row>2</xdr:row>
      <xdr:rowOff>101600</xdr:rowOff>
    </xdr:from>
    <xdr:to>
      <xdr:col>5</xdr:col>
      <xdr:colOff>365125</xdr:colOff>
      <xdr:row>2</xdr:row>
      <xdr:rowOff>505460</xdr:rowOff>
    </xdr:to>
    <xdr:pic>
      <xdr:nvPicPr>
        <xdr:cNvPr id="11" name="Imag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287D30-3228-4603-8D38-115876B26F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222261</xdr:colOff>
      <xdr:row>0</xdr:row>
      <xdr:rowOff>0</xdr:rowOff>
    </xdr:from>
    <xdr:to>
      <xdr:col>7</xdr:col>
      <xdr:colOff>1263660</xdr:colOff>
      <xdr:row>1</xdr:row>
      <xdr:rowOff>2910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DB97F-A88F-4D54-9F19-9636D6739A1E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84795B7-754D-4B3B-9627-2A1F85DDA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2B51BD-18E8-4541-B50F-E4598F91E792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4</xdr:col>
      <xdr:colOff>486473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D34690-901E-4751-AB6E-D289412D868D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4</xdr:col>
      <xdr:colOff>484716</xdr:colOff>
      <xdr:row>0</xdr:row>
      <xdr:rowOff>0</xdr:rowOff>
    </xdr:from>
    <xdr:to>
      <xdr:col>6</xdr:col>
      <xdr:colOff>127000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F052C4-CEB3-46C7-A31F-028ACF403223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6</xdr:col>
      <xdr:colOff>133363</xdr:colOff>
      <xdr:row>0</xdr:row>
      <xdr:rowOff>0</xdr:rowOff>
    </xdr:from>
    <xdr:to>
      <xdr:col>7</xdr:col>
      <xdr:colOff>222262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40EF50-A0D9-4037-87D8-B2CFC3398EB2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7</xdr:col>
      <xdr:colOff>1265792</xdr:colOff>
      <xdr:row>0</xdr:row>
      <xdr:rowOff>0</xdr:rowOff>
    </xdr:from>
    <xdr:to>
      <xdr:col>8</xdr:col>
      <xdr:colOff>131725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929ED6-50DD-4E35-9811-F8586AB2624F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>
    <xdr:from>
      <xdr:col>3</xdr:col>
      <xdr:colOff>190499</xdr:colOff>
      <xdr:row>5</xdr:row>
      <xdr:rowOff>9524</xdr:rowOff>
    </xdr:from>
    <xdr:to>
      <xdr:col>10</xdr:col>
      <xdr:colOff>550333</xdr:colOff>
      <xdr:row>12</xdr:row>
      <xdr:rowOff>10583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19B87FB-5085-4F12-ADD5-29435B2ED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107950</xdr:colOff>
      <xdr:row>5</xdr:row>
      <xdr:rowOff>9524</xdr:rowOff>
    </xdr:from>
    <xdr:to>
      <xdr:col>16</xdr:col>
      <xdr:colOff>465667</xdr:colOff>
      <xdr:row>12</xdr:row>
      <xdr:rowOff>31749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81E63D6-7B0F-47D6-911C-A582DB4E0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2</xdr:col>
      <xdr:colOff>973664</xdr:colOff>
      <xdr:row>1</xdr:row>
      <xdr:rowOff>74083</xdr:rowOff>
    </xdr:from>
    <xdr:to>
      <xdr:col>2</xdr:col>
      <xdr:colOff>2235193</xdr:colOff>
      <xdr:row>2</xdr:row>
      <xdr:rowOff>868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F4EA1D89-DBA5-4CF4-8E98-F03AC37089FC}"/>
            </a:ext>
          </a:extLst>
        </xdr:cNvPr>
        <xdr:cNvSpPr/>
      </xdr:nvSpPr>
      <xdr:spPr>
        <a:xfrm>
          <a:off x="1238247" y="571500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AUDITORÍA</a:t>
          </a:r>
        </a:p>
      </xdr:txBody>
    </xdr:sp>
    <xdr:clientData/>
  </xdr:twoCellAnchor>
  <xdr:twoCellAnchor editAs="oneCell">
    <xdr:from>
      <xdr:col>6</xdr:col>
      <xdr:colOff>460375</xdr:colOff>
      <xdr:row>2</xdr:row>
      <xdr:rowOff>101600</xdr:rowOff>
    </xdr:from>
    <xdr:to>
      <xdr:col>7</xdr:col>
      <xdr:colOff>1365250</xdr:colOff>
      <xdr:row>2</xdr:row>
      <xdr:rowOff>505460</xdr:rowOff>
    </xdr:to>
    <xdr:pic>
      <xdr:nvPicPr>
        <xdr:cNvPr id="13" name="Imagen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572B2E9-F34F-4ACD-879C-6E62A05EE8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1189571</xdr:colOff>
      <xdr:row>1</xdr:row>
      <xdr:rowOff>88901</xdr:rowOff>
    </xdr:from>
    <xdr:to>
      <xdr:col>4</xdr:col>
      <xdr:colOff>201083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4</xdr:col>
      <xdr:colOff>213195</xdr:colOff>
      <xdr:row>1</xdr:row>
      <xdr:rowOff>84666</xdr:rowOff>
    </xdr:from>
    <xdr:to>
      <xdr:col>4</xdr:col>
      <xdr:colOff>1255781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4012612" y="582083"/>
          <a:ext cx="1042586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1264744</xdr:colOff>
      <xdr:row>1</xdr:row>
      <xdr:rowOff>84666</xdr:rowOff>
    </xdr:from>
    <xdr:to>
      <xdr:col>5</xdr:col>
      <xdr:colOff>297360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5064161" y="582083"/>
          <a:ext cx="1117532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3</xdr:col>
      <xdr:colOff>1176865</xdr:colOff>
      <xdr:row>2</xdr:row>
      <xdr:rowOff>11449</xdr:rowOff>
    </xdr:to>
    <xdr:sp macro="" textlink="">
      <xdr:nvSpPr>
        <xdr:cNvPr id="20" name="Retângulo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70DCE8-4DF7-4C79-9C18-96C1FA922B2F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4</xdr:col>
      <xdr:colOff>2000261</xdr:colOff>
      <xdr:row>0</xdr:row>
      <xdr:rowOff>0</xdr:rowOff>
    </xdr:from>
    <xdr:to>
      <xdr:col>5</xdr:col>
      <xdr:colOff>956744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AFA173-E6C6-4A58-8DDD-07EDE3208A89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21F40007-8D03-4CD2-BECE-CC01532DE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85B1D0-DEDC-4E0A-9F17-18DDDB9A0AE9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1274232</xdr:colOff>
      <xdr:row>0</xdr:row>
      <xdr:rowOff>0</xdr:rowOff>
    </xdr:from>
    <xdr:to>
      <xdr:col>3</xdr:col>
      <xdr:colOff>2306806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6A3035D-AA84-4378-80CB-5B96DEDE10BC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2305049</xdr:colOff>
      <xdr:row>0</xdr:row>
      <xdr:rowOff>0</xdr:rowOff>
    </xdr:from>
    <xdr:to>
      <xdr:col>4</xdr:col>
      <xdr:colOff>952500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B8FD1FF-5536-4C59-9FBC-C5024FCACFCF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4</xdr:col>
      <xdr:colOff>958863</xdr:colOff>
      <xdr:row>0</xdr:row>
      <xdr:rowOff>0</xdr:rowOff>
    </xdr:from>
    <xdr:to>
      <xdr:col>4</xdr:col>
      <xdr:colOff>2000262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3B6522B-91F2-4D04-A413-D2B07AD2E189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958876</xdr:colOff>
      <xdr:row>0</xdr:row>
      <xdr:rowOff>0</xdr:rowOff>
    </xdr:from>
    <xdr:to>
      <xdr:col>5</xdr:col>
      <xdr:colOff>1994392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986807-5330-4447-ABA0-D856AC581947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4</xdr:col>
      <xdr:colOff>1279525</xdr:colOff>
      <xdr:row>2</xdr:row>
      <xdr:rowOff>101600</xdr:rowOff>
    </xdr:from>
    <xdr:to>
      <xdr:col>5</xdr:col>
      <xdr:colOff>1050925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BFBABFC-E8DD-4CD2-8295-E437FE180E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5535095</xdr:colOff>
      <xdr:row>0</xdr:row>
      <xdr:rowOff>0</xdr:rowOff>
    </xdr:from>
    <xdr:to>
      <xdr:col>3</xdr:col>
      <xdr:colOff>88910</xdr:colOff>
      <xdr:row>1</xdr:row>
      <xdr:rowOff>2910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3D91A-2A1B-4420-AE6C-A938D6BA8FDD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F21900C-AEF3-4343-B188-FCF53108D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80B9FC-54F8-4235-A93D-2C10228AD0AB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2</xdr:col>
      <xdr:colOff>3216973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FFFE10-83B5-47BC-BCC7-D2ADE88C0E39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2</xdr:col>
      <xdr:colOff>3215216</xdr:colOff>
      <xdr:row>0</xdr:row>
      <xdr:rowOff>0</xdr:rowOff>
    </xdr:from>
    <xdr:to>
      <xdr:col>2</xdr:col>
      <xdr:colOff>4487334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46B5E3-7ECB-474B-BBAC-A9D53DF233B5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2</xdr:col>
      <xdr:colOff>4493697</xdr:colOff>
      <xdr:row>0</xdr:row>
      <xdr:rowOff>0</xdr:rowOff>
    </xdr:from>
    <xdr:to>
      <xdr:col>2</xdr:col>
      <xdr:colOff>5535096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7F945E-336C-4275-8BEE-35D176C953DA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3</xdr:col>
      <xdr:colOff>91042</xdr:colOff>
      <xdr:row>0</xdr:row>
      <xdr:rowOff>0</xdr:rowOff>
    </xdr:from>
    <xdr:to>
      <xdr:col>4</xdr:col>
      <xdr:colOff>904308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6BD5BC-01D2-423E-ADD9-4BFEF57F1452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2089155</xdr:colOff>
      <xdr:row>1</xdr:row>
      <xdr:rowOff>88904</xdr:rowOff>
    </xdr:from>
    <xdr:to>
      <xdr:col>2</xdr:col>
      <xdr:colOff>3725334</xdr:colOff>
      <xdr:row>2</xdr:row>
      <xdr:rowOff>7221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3D43806-D22E-468B-9116-9F93ADF09B02}"/>
            </a:ext>
          </a:extLst>
        </xdr:cNvPr>
        <xdr:cNvSpPr/>
      </xdr:nvSpPr>
      <xdr:spPr>
        <a:xfrm>
          <a:off x="2353738" y="586321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3737446</xdr:colOff>
      <xdr:row>1</xdr:row>
      <xdr:rowOff>84669</xdr:rowOff>
    </xdr:from>
    <xdr:to>
      <xdr:col>2</xdr:col>
      <xdr:colOff>4780032</xdr:colOff>
      <xdr:row>2</xdr:row>
      <xdr:rowOff>11454</xdr:rowOff>
    </xdr:to>
    <xdr:sp macro="" textlink="">
      <xdr:nvSpPr>
        <xdr:cNvPr id="10" name="Retângul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A861EE-183B-4AB4-97B3-00167B96BDB6}"/>
            </a:ext>
          </a:extLst>
        </xdr:cNvPr>
        <xdr:cNvSpPr/>
      </xdr:nvSpPr>
      <xdr:spPr>
        <a:xfrm>
          <a:off x="4002029" y="582086"/>
          <a:ext cx="1042586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4788995</xdr:colOff>
      <xdr:row>1</xdr:row>
      <xdr:rowOff>84669</xdr:rowOff>
    </xdr:from>
    <xdr:to>
      <xdr:col>2</xdr:col>
      <xdr:colOff>5906527</xdr:colOff>
      <xdr:row>2</xdr:row>
      <xdr:rowOff>11454</xdr:rowOff>
    </xdr:to>
    <xdr:sp macro="" textlink="">
      <xdr:nvSpPr>
        <xdr:cNvPr id="11" name="Retângulo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1A5FADA-5950-4A76-9F5A-4297FED3F309}"/>
            </a:ext>
          </a:extLst>
        </xdr:cNvPr>
        <xdr:cNvSpPr/>
      </xdr:nvSpPr>
      <xdr:spPr>
        <a:xfrm>
          <a:off x="5053578" y="582086"/>
          <a:ext cx="1117532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2</xdr:col>
      <xdr:colOff>814920</xdr:colOff>
      <xdr:row>1</xdr:row>
      <xdr:rowOff>84667</xdr:rowOff>
    </xdr:from>
    <xdr:to>
      <xdr:col>2</xdr:col>
      <xdr:colOff>2076449</xdr:colOff>
      <xdr:row>2</xdr:row>
      <xdr:rowOff>11452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24CDD0-0E8A-4AA4-8463-A2000E4882AF}"/>
            </a:ext>
          </a:extLst>
        </xdr:cNvPr>
        <xdr:cNvSpPr/>
      </xdr:nvSpPr>
      <xdr:spPr>
        <a:xfrm>
          <a:off x="1079503" y="582084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oneCell">
    <xdr:from>
      <xdr:col>2</xdr:col>
      <xdr:colOff>4813300</xdr:colOff>
      <xdr:row>2</xdr:row>
      <xdr:rowOff>101600</xdr:rowOff>
    </xdr:from>
    <xdr:to>
      <xdr:col>3</xdr:col>
      <xdr:colOff>184150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04DDDE6-33CD-4874-853A-3CD86A940D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0F833-785F-4D4A-A13E-F25106FB1CB5}"/>
            </a:ext>
          </a:extLst>
        </xdr:cNvPr>
        <xdr:cNvGrpSpPr/>
      </xdr:nvGrpSpPr>
      <xdr:grpSpPr>
        <a:xfrm>
          <a:off x="7073899" y="1729315"/>
          <a:ext cx="4540251" cy="1661583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C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C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1C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1C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C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0CC65-965A-4052-BD54-1D71A6AF2175}"/>
            </a:ext>
          </a:extLst>
        </xdr:cNvPr>
        <xdr:cNvGrpSpPr/>
      </xdr:nvGrpSpPr>
      <xdr:grpSpPr>
        <a:xfrm>
          <a:off x="7069666" y="3503082"/>
          <a:ext cx="4540251" cy="1661583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1C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1C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1C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30" name="Retângulo 2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172BEB-C3B6-4D50-A0BC-9B01CC73E43B}"/>
            </a:ext>
          </a:extLst>
        </xdr:cNvPr>
        <xdr:cNvSpPr/>
      </xdr:nvSpPr>
      <xdr:spPr>
        <a:xfrm>
          <a:off x="5609167" y="117475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1164167</xdr:colOff>
      <xdr:row>6</xdr:row>
      <xdr:rowOff>370416</xdr:rowOff>
    </xdr:to>
    <xdr:sp macro="" textlink="">
      <xdr:nvSpPr>
        <xdr:cNvPr id="31" name="Retângulo 3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55C490-637F-4D9C-86DE-F4588E0983BA}"/>
            </a:ext>
          </a:extLst>
        </xdr:cNvPr>
        <xdr:cNvSpPr/>
      </xdr:nvSpPr>
      <xdr:spPr>
        <a:xfrm>
          <a:off x="5609167" y="192616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32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64F624-3E23-4F85-BA81-F04107B6257F}"/>
            </a:ext>
          </a:extLst>
        </xdr:cNvPr>
        <xdr:cNvSpPr/>
      </xdr:nvSpPr>
      <xdr:spPr>
        <a:xfrm>
          <a:off x="5609167" y="267758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33" name="Retângulo 3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A9FF43-BA12-4D6D-8D98-7779F2444CC6}"/>
            </a:ext>
          </a:extLst>
        </xdr:cNvPr>
        <xdr:cNvSpPr/>
      </xdr:nvSpPr>
      <xdr:spPr>
        <a:xfrm>
          <a:off x="5609167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34" name="Retângulo 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47F14C-B1CB-4329-B645-13A9B5F7E45F}"/>
            </a:ext>
          </a:extLst>
        </xdr:cNvPr>
        <xdr:cNvSpPr/>
      </xdr:nvSpPr>
      <xdr:spPr>
        <a:xfrm>
          <a:off x="5609167" y="418041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 editAs="absolute">
    <xdr:from>
      <xdr:col>4</xdr:col>
      <xdr:colOff>190511</xdr:colOff>
      <xdr:row>0</xdr:row>
      <xdr:rowOff>0</xdr:rowOff>
    </xdr:from>
    <xdr:to>
      <xdr:col>5</xdr:col>
      <xdr:colOff>57160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727368F-00FC-4D0D-B998-1B6B162D9750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338666</xdr:colOff>
      <xdr:row>0</xdr:row>
      <xdr:rowOff>423306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B39D8A0-4BD7-4089-9D3D-7D2255A54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1655231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8EB4B1F-516C-4A6C-AA9E-0774D0F9E66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1655232</xdr:colOff>
      <xdr:row>0</xdr:row>
      <xdr:rowOff>0</xdr:rowOff>
    </xdr:from>
    <xdr:to>
      <xdr:col>3</xdr:col>
      <xdr:colOff>2687806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2009F7B-8F68-42DC-818C-CCBE8A4C6E39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2686049</xdr:colOff>
      <xdr:row>0</xdr:row>
      <xdr:rowOff>0</xdr:rowOff>
    </xdr:from>
    <xdr:to>
      <xdr:col>3</xdr:col>
      <xdr:colOff>3958167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17C038C-55B0-49D8-A6EF-FDFC3E42E699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3964530</xdr:colOff>
      <xdr:row>0</xdr:row>
      <xdr:rowOff>0</xdr:rowOff>
    </xdr:from>
    <xdr:to>
      <xdr:col>4</xdr:col>
      <xdr:colOff>190512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B0E02F5-421D-4FEC-9EC9-DFB6172DDCC9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59292</xdr:colOff>
      <xdr:row>0</xdr:row>
      <xdr:rowOff>0</xdr:rowOff>
    </xdr:from>
    <xdr:to>
      <xdr:col>5</xdr:col>
      <xdr:colOff>1094808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984BB92-244B-43AA-9F9A-95EBDCF6A602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3</xdr:col>
      <xdr:colOff>1570569</xdr:colOff>
      <xdr:row>1</xdr:row>
      <xdr:rowOff>88903</xdr:rowOff>
    </xdr:from>
    <xdr:to>
      <xdr:col>3</xdr:col>
      <xdr:colOff>3206748</xdr:colOff>
      <xdr:row>2</xdr:row>
      <xdr:rowOff>7220</xdr:rowOff>
    </xdr:to>
    <xdr:sp macro="" textlink="">
      <xdr:nvSpPr>
        <xdr:cNvPr id="38" name="Retângulo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E8A9F30-0D10-4B62-8E79-27391B457A8D}"/>
            </a:ext>
          </a:extLst>
        </xdr:cNvPr>
        <xdr:cNvSpPr/>
      </xdr:nvSpPr>
      <xdr:spPr>
        <a:xfrm>
          <a:off x="2364319" y="586320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3218860</xdr:colOff>
      <xdr:row>1</xdr:row>
      <xdr:rowOff>84668</xdr:rowOff>
    </xdr:from>
    <xdr:to>
      <xdr:col>3</xdr:col>
      <xdr:colOff>4261446</xdr:colOff>
      <xdr:row>2</xdr:row>
      <xdr:rowOff>11453</xdr:rowOff>
    </xdr:to>
    <xdr:sp macro="" textlink="">
      <xdr:nvSpPr>
        <xdr:cNvPr id="39" name="Retângulo 3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77A8F92-72E9-4E33-99E9-0BF9CF68EAFC}"/>
            </a:ext>
          </a:extLst>
        </xdr:cNvPr>
        <xdr:cNvSpPr/>
      </xdr:nvSpPr>
      <xdr:spPr>
        <a:xfrm>
          <a:off x="4012610" y="582085"/>
          <a:ext cx="1042586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4270409</xdr:colOff>
      <xdr:row>1</xdr:row>
      <xdr:rowOff>84668</xdr:rowOff>
    </xdr:from>
    <xdr:to>
      <xdr:col>4</xdr:col>
      <xdr:colOff>572524</xdr:colOff>
      <xdr:row>2</xdr:row>
      <xdr:rowOff>11453</xdr:rowOff>
    </xdr:to>
    <xdr:sp macro="" textlink="">
      <xdr:nvSpPr>
        <xdr:cNvPr id="40" name="Retângulo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1425A63-CB2C-486B-9DC7-C8C1DE4FEF41}"/>
            </a:ext>
          </a:extLst>
        </xdr:cNvPr>
        <xdr:cNvSpPr/>
      </xdr:nvSpPr>
      <xdr:spPr>
        <a:xfrm>
          <a:off x="5064159" y="582085"/>
          <a:ext cx="1117532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3</xdr:col>
      <xdr:colOff>296334</xdr:colOff>
      <xdr:row>1</xdr:row>
      <xdr:rowOff>84666</xdr:rowOff>
    </xdr:from>
    <xdr:to>
      <xdr:col>3</xdr:col>
      <xdr:colOff>1557863</xdr:colOff>
      <xdr:row>2</xdr:row>
      <xdr:rowOff>11451</xdr:rowOff>
    </xdr:to>
    <xdr:sp macro="" textlink="">
      <xdr:nvSpPr>
        <xdr:cNvPr id="41" name="Retângulo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0EA77D0-5ED9-423B-A3DA-857036669C0E}"/>
            </a:ext>
          </a:extLst>
        </xdr:cNvPr>
        <xdr:cNvSpPr/>
      </xdr:nvSpPr>
      <xdr:spPr>
        <a:xfrm>
          <a:off x="1090084" y="582083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oneCell">
    <xdr:from>
      <xdr:col>3</xdr:col>
      <xdr:colOff>4289425</xdr:colOff>
      <xdr:row>2</xdr:row>
      <xdr:rowOff>101600</xdr:rowOff>
    </xdr:from>
    <xdr:to>
      <xdr:col>5</xdr:col>
      <xdr:colOff>165100</xdr:colOff>
      <xdr:row>2</xdr:row>
      <xdr:rowOff>505460</xdr:rowOff>
    </xdr:to>
    <xdr:pic>
      <xdr:nvPicPr>
        <xdr:cNvPr id="5" name="Imagen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FE68895-1493-42A6-B081-24CB48E1DB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r:link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2544239</xdr:colOff>
      <xdr:row>5</xdr:row>
      <xdr:rowOff>184151</xdr:rowOff>
    </xdr:from>
    <xdr:to>
      <xdr:col>3</xdr:col>
      <xdr:colOff>1697571</xdr:colOff>
      <xdr:row>19</xdr:row>
      <xdr:rowOff>67732</xdr:rowOff>
    </xdr:to>
    <xdr:grpSp>
      <xdr:nvGrpSpPr>
        <xdr:cNvPr id="43" name="Agrupar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B454E-D729-43AB-A842-340404AA0C0B}"/>
            </a:ext>
          </a:extLst>
        </xdr:cNvPr>
        <xdr:cNvGrpSpPr/>
      </xdr:nvGrpSpPr>
      <xdr:grpSpPr>
        <a:xfrm>
          <a:off x="2808822" y="2290234"/>
          <a:ext cx="2508249" cy="2698748"/>
          <a:chOff x="2808822" y="1708151"/>
          <a:chExt cx="2508249" cy="2698748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7" name="Imagem 36" descr="start icon">
            <a:extLst>
              <a:ext uri="{FF2B5EF4-FFF2-40B4-BE49-F238E27FC236}">
                <a16:creationId xmlns:a16="http://schemas.microsoft.com/office/drawing/2014/main" id="{0967709A-E957-4091-8F1D-F505548BF1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95251</xdr:colOff>
      <xdr:row>5</xdr:row>
      <xdr:rowOff>179918</xdr:rowOff>
    </xdr:from>
    <xdr:to>
      <xdr:col>2</xdr:col>
      <xdr:colOff>2497667</xdr:colOff>
      <xdr:row>19</xdr:row>
      <xdr:rowOff>63499</xdr:rowOff>
    </xdr:to>
    <xdr:grpSp>
      <xdr:nvGrpSpPr>
        <xdr:cNvPr id="42" name="Agrupar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79F3F6-CF32-4AC4-825D-4F6B272B2652}"/>
            </a:ext>
          </a:extLst>
        </xdr:cNvPr>
        <xdr:cNvGrpSpPr/>
      </xdr:nvGrpSpPr>
      <xdr:grpSpPr>
        <a:xfrm>
          <a:off x="254001" y="2286001"/>
          <a:ext cx="2508249" cy="2698748"/>
          <a:chOff x="254001" y="1714501"/>
          <a:chExt cx="2508249" cy="2698748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38" name="Imagem 37" descr="excel 3 icon">
            <a:extLst>
              <a:ext uri="{FF2B5EF4-FFF2-40B4-BE49-F238E27FC236}">
                <a16:creationId xmlns:a16="http://schemas.microsoft.com/office/drawing/2014/main" id="{5444B6A3-B09D-4E0E-83A3-801F8165B5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1733561</xdr:colOff>
      <xdr:row>5</xdr:row>
      <xdr:rowOff>177800</xdr:rowOff>
    </xdr:from>
    <xdr:to>
      <xdr:col>5</xdr:col>
      <xdr:colOff>71977</xdr:colOff>
      <xdr:row>19</xdr:row>
      <xdr:rowOff>61381</xdr:rowOff>
    </xdr:to>
    <xdr:grpSp>
      <xdr:nvGrpSpPr>
        <xdr:cNvPr id="44" name="Agrupar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78F4D2-C2C4-4576-81A7-A038AA95194C}"/>
            </a:ext>
          </a:extLst>
        </xdr:cNvPr>
        <xdr:cNvGrpSpPr/>
      </xdr:nvGrpSpPr>
      <xdr:grpSpPr>
        <a:xfrm>
          <a:off x="5353061" y="2283883"/>
          <a:ext cx="2508249" cy="2698748"/>
          <a:chOff x="5353061" y="1691217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9" name="Imagem 38" descr="microsoft powerpoint icon">
            <a:extLst>
              <a:ext uri="{FF2B5EF4-FFF2-40B4-BE49-F238E27FC236}">
                <a16:creationId xmlns:a16="http://schemas.microsoft.com/office/drawing/2014/main" id="{B1AAD63D-C6A3-43AE-878D-FC83275ADE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116428</xdr:colOff>
      <xdr:row>5</xdr:row>
      <xdr:rowOff>179916</xdr:rowOff>
    </xdr:from>
    <xdr:to>
      <xdr:col>6</xdr:col>
      <xdr:colOff>539760</xdr:colOff>
      <xdr:row>19</xdr:row>
      <xdr:rowOff>63497</xdr:rowOff>
    </xdr:to>
    <xdr:grpSp>
      <xdr:nvGrpSpPr>
        <xdr:cNvPr id="45" name="Agrupar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C00EB8-EF4A-4A77-8817-7D1117FD1E95}"/>
            </a:ext>
          </a:extLst>
        </xdr:cNvPr>
        <xdr:cNvGrpSpPr/>
      </xdr:nvGrpSpPr>
      <xdr:grpSpPr>
        <a:xfrm>
          <a:off x="7905761" y="2285999"/>
          <a:ext cx="2508249" cy="2698748"/>
          <a:chOff x="7905761" y="1693333"/>
          <a:chExt cx="2508249" cy="2698748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D00-000017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0" name="Imagem 39" descr="book 16 icon">
            <a:extLst>
              <a:ext uri="{FF2B5EF4-FFF2-40B4-BE49-F238E27FC236}">
                <a16:creationId xmlns:a16="http://schemas.microsoft.com/office/drawing/2014/main" id="{1295B3C6-1AA4-40F8-8D58-90299F946F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575744</xdr:colOff>
      <xdr:row>5</xdr:row>
      <xdr:rowOff>184150</xdr:rowOff>
    </xdr:from>
    <xdr:to>
      <xdr:col>7</xdr:col>
      <xdr:colOff>1136660</xdr:colOff>
      <xdr:row>19</xdr:row>
      <xdr:rowOff>67731</xdr:rowOff>
    </xdr:to>
    <xdr:grpSp>
      <xdr:nvGrpSpPr>
        <xdr:cNvPr id="46" name="Agrupar 4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C5CFC1-BD2D-4454-888B-89CECB3200C3}"/>
            </a:ext>
          </a:extLst>
        </xdr:cNvPr>
        <xdr:cNvGrpSpPr/>
      </xdr:nvGrpSpPr>
      <xdr:grpSpPr>
        <a:xfrm>
          <a:off x="10449994" y="2290233"/>
          <a:ext cx="2508249" cy="2698748"/>
          <a:chOff x="10449994" y="1697567"/>
          <a:chExt cx="2508249" cy="2698748"/>
        </a:xfrm>
      </xdr:grpSpPr>
      <xdr:sp macro="" textlink="">
        <xdr:nvSpPr>
          <xdr:cNvPr id="26" name="Retângulo 25">
            <a:extLst>
              <a:ext uri="{FF2B5EF4-FFF2-40B4-BE49-F238E27FC236}">
                <a16:creationId xmlns:a16="http://schemas.microsoft.com/office/drawing/2014/main" id="{688121C8-F9E5-40B5-A7AC-2BF594742025}"/>
              </a:ext>
            </a:extLst>
          </xdr:cNvPr>
          <xdr:cNvSpPr/>
        </xdr:nvSpPr>
        <xdr:spPr>
          <a:xfrm>
            <a:off x="10449994" y="169756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documentos.luz.vc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Apostilas, checklists, relatórios</a:t>
            </a:r>
            <a:r>
              <a:rPr lang="pt-BR" sz="1600" b="1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 e propostas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1" name="Imagem 40" descr="document icon">
            <a:extLst>
              <a:ext uri="{FF2B5EF4-FFF2-40B4-BE49-F238E27FC236}">
                <a16:creationId xmlns:a16="http://schemas.microsoft.com/office/drawing/2014/main" id="{8B64B0FA-690D-424C-8F91-EBC93076E74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1778" y="2931583"/>
            <a:ext cx="1069229" cy="10752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absolute">
    <xdr:from>
      <xdr:col>4</xdr:col>
      <xdr:colOff>95261</xdr:colOff>
      <xdr:row>0</xdr:row>
      <xdr:rowOff>0</xdr:rowOff>
    </xdr:from>
    <xdr:to>
      <xdr:col>4</xdr:col>
      <xdr:colOff>1136660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888A5EA-673F-4DC1-ADC4-83D3A4D9534F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CADE236F-C357-4FE1-AD7A-21B9549A2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5C37DA3-9BDB-4DEA-82D1-98842436A9E7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2</xdr:col>
      <xdr:colOff>3216973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47377E-21D9-422B-A200-4CAE87E09DF9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2</xdr:col>
      <xdr:colOff>3215216</xdr:colOff>
      <xdr:row>0</xdr:row>
      <xdr:rowOff>0</xdr:rowOff>
    </xdr:from>
    <xdr:to>
      <xdr:col>3</xdr:col>
      <xdr:colOff>1132417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5EB104-BF11-4255-B1D7-17EADF008905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1138780</xdr:colOff>
      <xdr:row>0</xdr:row>
      <xdr:rowOff>0</xdr:rowOff>
    </xdr:from>
    <xdr:to>
      <xdr:col>4</xdr:col>
      <xdr:colOff>95262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317C8B6-F188-4B33-A238-402D7D2D940C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1138792</xdr:colOff>
      <xdr:row>0</xdr:row>
      <xdr:rowOff>0</xdr:rowOff>
    </xdr:from>
    <xdr:to>
      <xdr:col>5</xdr:col>
      <xdr:colOff>89392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A6D1794-4BB6-4370-9389-EFDFFB10AD38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2089153</xdr:colOff>
      <xdr:row>1</xdr:row>
      <xdr:rowOff>88904</xdr:rowOff>
    </xdr:from>
    <xdr:to>
      <xdr:col>3</xdr:col>
      <xdr:colOff>370415</xdr:colOff>
      <xdr:row>2</xdr:row>
      <xdr:rowOff>7221</xdr:rowOff>
    </xdr:to>
    <xdr:sp macro="" textlink="">
      <xdr:nvSpPr>
        <xdr:cNvPr id="25" name="Retângulo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FE5A4E2-7901-4B54-97ED-6338F494A942}"/>
            </a:ext>
          </a:extLst>
        </xdr:cNvPr>
        <xdr:cNvSpPr/>
      </xdr:nvSpPr>
      <xdr:spPr>
        <a:xfrm>
          <a:off x="2353736" y="586321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382527</xdr:colOff>
      <xdr:row>1</xdr:row>
      <xdr:rowOff>84669</xdr:rowOff>
    </xdr:from>
    <xdr:to>
      <xdr:col>3</xdr:col>
      <xdr:colOff>1425113</xdr:colOff>
      <xdr:row>2</xdr:row>
      <xdr:rowOff>11454</xdr:rowOff>
    </xdr:to>
    <xdr:sp macro="" textlink="">
      <xdr:nvSpPr>
        <xdr:cNvPr id="27" name="Retângulo 2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7D0B0AF-E5F2-4263-8945-C4FD227F1F80}"/>
            </a:ext>
          </a:extLst>
        </xdr:cNvPr>
        <xdr:cNvSpPr/>
      </xdr:nvSpPr>
      <xdr:spPr>
        <a:xfrm>
          <a:off x="4002027" y="582086"/>
          <a:ext cx="1042586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1434076</xdr:colOff>
      <xdr:row>1</xdr:row>
      <xdr:rowOff>84669</xdr:rowOff>
    </xdr:from>
    <xdr:to>
      <xdr:col>4</xdr:col>
      <xdr:colOff>466691</xdr:colOff>
      <xdr:row>2</xdr:row>
      <xdr:rowOff>11454</xdr:rowOff>
    </xdr:to>
    <xdr:sp macro="" textlink="">
      <xdr:nvSpPr>
        <xdr:cNvPr id="28" name="Retângulo 2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748E9E5-D009-40D5-A7F8-6DA5E533D87E}"/>
            </a:ext>
          </a:extLst>
        </xdr:cNvPr>
        <xdr:cNvSpPr/>
      </xdr:nvSpPr>
      <xdr:spPr>
        <a:xfrm>
          <a:off x="5053576" y="582086"/>
          <a:ext cx="1117532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 editAs="absolute">
    <xdr:from>
      <xdr:col>2</xdr:col>
      <xdr:colOff>814918</xdr:colOff>
      <xdr:row>1</xdr:row>
      <xdr:rowOff>84667</xdr:rowOff>
    </xdr:from>
    <xdr:to>
      <xdr:col>2</xdr:col>
      <xdr:colOff>2076447</xdr:colOff>
      <xdr:row>2</xdr:row>
      <xdr:rowOff>11452</xdr:rowOff>
    </xdr:to>
    <xdr:sp macro="" textlink="">
      <xdr:nvSpPr>
        <xdr:cNvPr id="29" name="Retângulo 2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EDE2057-55D7-47C0-A1BE-BA4F98245ABC}"/>
            </a:ext>
          </a:extLst>
        </xdr:cNvPr>
        <xdr:cNvSpPr/>
      </xdr:nvSpPr>
      <xdr:spPr>
        <a:xfrm>
          <a:off x="1079501" y="582084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oneCell">
    <xdr:from>
      <xdr:col>3</xdr:col>
      <xdr:colOff>1460500</xdr:colOff>
      <xdr:row>2</xdr:row>
      <xdr:rowOff>101600</xdr:rowOff>
    </xdr:from>
    <xdr:to>
      <xdr:col>4</xdr:col>
      <xdr:colOff>1231900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44984F9-2102-4A96-87AE-81C4DA2CB8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r:link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3</xdr:col>
      <xdr:colOff>1143000</xdr:colOff>
      <xdr:row>2</xdr:row>
      <xdr:rowOff>7218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0EE27-ED43-416C-A1A5-A3637BE43E9E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ÁREAS</a:t>
          </a:r>
        </a:p>
      </xdr:txBody>
    </xdr:sp>
    <xdr:clientData/>
  </xdr:twoCellAnchor>
  <xdr:twoCellAnchor editAs="absolute">
    <xdr:from>
      <xdr:col>4</xdr:col>
      <xdr:colOff>539761</xdr:colOff>
      <xdr:row>0</xdr:row>
      <xdr:rowOff>0</xdr:rowOff>
    </xdr:from>
    <xdr:to>
      <xdr:col>4</xdr:col>
      <xdr:colOff>1581160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664818-FAB3-4E04-9044-DE446F48953B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11342B-AD79-44B0-AD8A-2E20B6BD4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128140-716D-486F-A363-F2288112941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624056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D2C2BD-7145-4438-9018-8153BA24DF41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622299</xdr:colOff>
      <xdr:row>0</xdr:row>
      <xdr:rowOff>0</xdr:rowOff>
    </xdr:from>
    <xdr:to>
      <xdr:col>3</xdr:col>
      <xdr:colOff>1894417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0CC566-FD7E-4E66-A6E4-A06EE4A40E96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1900780</xdr:colOff>
      <xdr:row>0</xdr:row>
      <xdr:rowOff>0</xdr:rowOff>
    </xdr:from>
    <xdr:to>
      <xdr:col>4</xdr:col>
      <xdr:colOff>539762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31E8BB-CFEC-484C-B146-6B0EEF0A2C37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1583292</xdr:colOff>
      <xdr:row>0</xdr:row>
      <xdr:rowOff>0</xdr:rowOff>
    </xdr:from>
    <xdr:to>
      <xdr:col>5</xdr:col>
      <xdr:colOff>385725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2EA3C28-B78A-4F6C-8663-8EF781748B06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">
      <xdr:nvSpPr>
        <xdr:cNvPr id="10" name="Retângul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B8ED0D-72C5-43AF-9D08-8EB1C52D876C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EMPRESA</a:t>
          </a:r>
        </a:p>
      </xdr:txBody>
    </xdr:sp>
    <xdr:clientData/>
  </xdr:twoCellAnchor>
  <xdr:twoCellAnchor editAs="oneCell">
    <xdr:from>
      <xdr:col>3</xdr:col>
      <xdr:colOff>2222500</xdr:colOff>
      <xdr:row>2</xdr:row>
      <xdr:rowOff>101600</xdr:rowOff>
    </xdr:from>
    <xdr:to>
      <xdr:col>4</xdr:col>
      <xdr:colOff>1679575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5C47DFD-EB61-41D2-8E21-A9BB989E3C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819179</xdr:colOff>
      <xdr:row>1</xdr:row>
      <xdr:rowOff>88901</xdr:rowOff>
    </xdr:from>
    <xdr:to>
      <xdr:col>3</xdr:col>
      <xdr:colOff>2455358</xdr:colOff>
      <xdr:row>2</xdr:row>
      <xdr:rowOff>7218</xdr:rowOff>
    </xdr:to>
    <xdr:sp macro="" textlink="Areas!C7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04B67-74E6-40C3-A1DC-39A0EF3CF238}"/>
            </a:ext>
          </a:extLst>
        </xdr:cNvPr>
        <xdr:cNvSpPr/>
      </xdr:nvSpPr>
      <xdr:spPr>
        <a:xfrm>
          <a:off x="3115762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LIDERAZGO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3503095</xdr:colOff>
      <xdr:row>0</xdr:row>
      <xdr:rowOff>0</xdr:rowOff>
    </xdr:from>
    <xdr:to>
      <xdr:col>4</xdr:col>
      <xdr:colOff>279410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72B3F-60C1-47BE-AEF4-D64A45D4492C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64AFB09-5ECB-4098-A3C0-7925598F3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152398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9481C9-E9B0-4E68-84E9-118D69C2A8F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152399</xdr:colOff>
      <xdr:row>0</xdr:row>
      <xdr:rowOff>0</xdr:rowOff>
    </xdr:from>
    <xdr:to>
      <xdr:col>3</xdr:col>
      <xdr:colOff>1184973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4DB090-0D3C-4F1B-8B39-E35D8025238F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1183216</xdr:colOff>
      <xdr:row>0</xdr:row>
      <xdr:rowOff>0</xdr:rowOff>
    </xdr:from>
    <xdr:to>
      <xdr:col>3</xdr:col>
      <xdr:colOff>2455334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3BFB14-88A4-4E53-83BE-4B712A1599FD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2461697</xdr:colOff>
      <xdr:row>0</xdr:row>
      <xdr:rowOff>0</xdr:rowOff>
    </xdr:from>
    <xdr:to>
      <xdr:col>3</xdr:col>
      <xdr:colOff>3503096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158AF8-BEB2-4190-A77D-4756FF079523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281542</xdr:colOff>
      <xdr:row>0</xdr:row>
      <xdr:rowOff>0</xdr:rowOff>
    </xdr:from>
    <xdr:to>
      <xdr:col>4</xdr:col>
      <xdr:colOff>1317058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24084D7-5308-4A05-89E1-373B703CC8D5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740835</xdr:colOff>
      <xdr:row>1</xdr:row>
      <xdr:rowOff>84664</xdr:rowOff>
    </xdr:from>
    <xdr:to>
      <xdr:col>3</xdr:col>
      <xdr:colOff>804335</xdr:colOff>
      <xdr:row>2</xdr:row>
      <xdr:rowOff>11449</xdr:rowOff>
    </xdr:to>
    <xdr:sp macro="" textlink="Areas!C6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003A02-C6A2-4AE3-B0F5-F50D5054DAE3}"/>
            </a:ext>
          </a:extLst>
        </xdr:cNvPr>
        <xdr:cNvSpPr/>
      </xdr:nvSpPr>
      <xdr:spPr>
        <a:xfrm>
          <a:off x="1005418" y="582081"/>
          <a:ext cx="2095500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ANTECEDENTES ORGANIZACIÓN</a:t>
          </a:fld>
          <a:endParaRPr lang="pt-BR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3</xdr:col>
      <xdr:colOff>3740163</xdr:colOff>
      <xdr:row>1</xdr:row>
      <xdr:rowOff>88902</xdr:rowOff>
    </xdr:from>
    <xdr:to>
      <xdr:col>4</xdr:col>
      <xdr:colOff>889000</xdr:colOff>
      <xdr:row>2</xdr:row>
      <xdr:rowOff>7219</xdr:rowOff>
    </xdr:to>
    <xdr:sp macro="" textlink="Areas!C9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0300A6-53EA-457D-9B72-3856B841DA30}"/>
            </a:ext>
          </a:extLst>
        </xdr:cNvPr>
        <xdr:cNvSpPr/>
      </xdr:nvSpPr>
      <xdr:spPr>
        <a:xfrm>
          <a:off x="6036746" y="586319"/>
          <a:ext cx="1413921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APOYO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2402418</xdr:colOff>
      <xdr:row>1</xdr:row>
      <xdr:rowOff>84665</xdr:rowOff>
    </xdr:from>
    <xdr:to>
      <xdr:col>3</xdr:col>
      <xdr:colOff>3727458</xdr:colOff>
      <xdr:row>2</xdr:row>
      <xdr:rowOff>11450</xdr:rowOff>
    </xdr:to>
    <xdr:sp macro="" textlink="Areas!C8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B73CA5A-71D0-4C0A-9BE8-E334A33B0D72}"/>
            </a:ext>
          </a:extLst>
        </xdr:cNvPr>
        <xdr:cNvSpPr/>
      </xdr:nvSpPr>
      <xdr:spPr>
        <a:xfrm>
          <a:off x="4699001" y="582082"/>
          <a:ext cx="1325040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PLANIFICACIÓN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395856</xdr:colOff>
      <xdr:row>1</xdr:row>
      <xdr:rowOff>88901</xdr:rowOff>
    </xdr:from>
    <xdr:to>
      <xdr:col>6</xdr:col>
      <xdr:colOff>42365</xdr:colOff>
      <xdr:row>2</xdr:row>
      <xdr:rowOff>7218</xdr:rowOff>
    </xdr:to>
    <xdr:sp macro="" textlink="Areas!C11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768814-A631-4688-BA56-0A4D62B0465C}"/>
            </a:ext>
          </a:extLst>
        </xdr:cNvPr>
        <xdr:cNvSpPr/>
      </xdr:nvSpPr>
      <xdr:spPr>
        <a:xfrm>
          <a:off x="8735523" y="586318"/>
          <a:ext cx="205950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EVALUACIÓN DE RENDIMIENTO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899621</xdr:colOff>
      <xdr:row>1</xdr:row>
      <xdr:rowOff>84664</xdr:rowOff>
    </xdr:from>
    <xdr:to>
      <xdr:col>5</xdr:col>
      <xdr:colOff>383150</xdr:colOff>
      <xdr:row>2</xdr:row>
      <xdr:rowOff>11449</xdr:rowOff>
    </xdr:to>
    <xdr:sp macro="" textlink="Areas!C10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4BF86C1-B9C4-4F8B-9CFF-791D971B5CB9}"/>
            </a:ext>
          </a:extLst>
        </xdr:cNvPr>
        <xdr:cNvSpPr/>
      </xdr:nvSpPr>
      <xdr:spPr>
        <a:xfrm>
          <a:off x="7461288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FUNCIONAMENTO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52924</xdr:colOff>
      <xdr:row>1</xdr:row>
      <xdr:rowOff>95250</xdr:rowOff>
    </xdr:from>
    <xdr:to>
      <xdr:col>6</xdr:col>
      <xdr:colOff>1682757</xdr:colOff>
      <xdr:row>2</xdr:row>
      <xdr:rowOff>13567</xdr:rowOff>
    </xdr:to>
    <xdr:sp macro="" textlink="Areas!C12">
      <xdr:nvSpPr>
        <xdr:cNvPr id="15" name="Retângulo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88EF9E5-D883-4844-9BA0-89DB0BB801A2}"/>
            </a:ext>
          </a:extLst>
        </xdr:cNvPr>
        <xdr:cNvSpPr/>
      </xdr:nvSpPr>
      <xdr:spPr>
        <a:xfrm>
          <a:off x="10805591" y="592667"/>
          <a:ext cx="1629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CD3398F-F39C-4411-B671-0E89B56F70D3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MEJORA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2784475</xdr:colOff>
      <xdr:row>2</xdr:row>
      <xdr:rowOff>101600</xdr:rowOff>
    </xdr:from>
    <xdr:to>
      <xdr:col>4</xdr:col>
      <xdr:colOff>374650</xdr:colOff>
      <xdr:row>2</xdr:row>
      <xdr:rowOff>505460</xdr:rowOff>
    </xdr:to>
    <xdr:pic>
      <xdr:nvPicPr>
        <xdr:cNvPr id="17" name="Imagen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349D98A-EC3F-4817-A3DB-25225191D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819179</xdr:colOff>
      <xdr:row>1</xdr:row>
      <xdr:rowOff>88901</xdr:rowOff>
    </xdr:from>
    <xdr:to>
      <xdr:col>3</xdr:col>
      <xdr:colOff>2455358</xdr:colOff>
      <xdr:row>2</xdr:row>
      <xdr:rowOff>7218</xdr:rowOff>
    </xdr:to>
    <xdr:sp macro="" textlink="Areas!C7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4776D-E2AD-4BAF-8799-8017F8715D19}"/>
            </a:ext>
          </a:extLst>
        </xdr:cNvPr>
        <xdr:cNvSpPr/>
      </xdr:nvSpPr>
      <xdr:spPr>
        <a:xfrm>
          <a:off x="3115762" y="586318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LIDERAZGO</a:t>
          </a:fld>
          <a:endParaRPr lang="pt-BR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3</xdr:col>
      <xdr:colOff>3503095</xdr:colOff>
      <xdr:row>0</xdr:row>
      <xdr:rowOff>0</xdr:rowOff>
    </xdr:from>
    <xdr:to>
      <xdr:col>4</xdr:col>
      <xdr:colOff>279410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245F40-02CD-42C4-865B-05B8B4FF9149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9C9DCEF0-5999-4195-9262-0CC9C257F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152398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32E0A9-C785-4754-A42B-44D6F7C4008B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152399</xdr:colOff>
      <xdr:row>0</xdr:row>
      <xdr:rowOff>0</xdr:rowOff>
    </xdr:from>
    <xdr:to>
      <xdr:col>3</xdr:col>
      <xdr:colOff>1184973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3A4B05-9289-40C5-8646-E1D12E1EA1F6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1183216</xdr:colOff>
      <xdr:row>0</xdr:row>
      <xdr:rowOff>0</xdr:rowOff>
    </xdr:from>
    <xdr:to>
      <xdr:col>3</xdr:col>
      <xdr:colOff>2455334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EC3AA1-AEB5-454C-8F06-B7505D85394F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2461697</xdr:colOff>
      <xdr:row>0</xdr:row>
      <xdr:rowOff>0</xdr:rowOff>
    </xdr:from>
    <xdr:to>
      <xdr:col>3</xdr:col>
      <xdr:colOff>3503096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D42F71-02FA-4B27-9BB3-A0FC64BCCAC1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281542</xdr:colOff>
      <xdr:row>0</xdr:row>
      <xdr:rowOff>0</xdr:rowOff>
    </xdr:from>
    <xdr:to>
      <xdr:col>4</xdr:col>
      <xdr:colOff>1317058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4B2966C-E787-4986-BCB4-D6D51850A117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740835</xdr:colOff>
      <xdr:row>1</xdr:row>
      <xdr:rowOff>84664</xdr:rowOff>
    </xdr:from>
    <xdr:to>
      <xdr:col>3</xdr:col>
      <xdr:colOff>804335</xdr:colOff>
      <xdr:row>2</xdr:row>
      <xdr:rowOff>11449</xdr:rowOff>
    </xdr:to>
    <xdr:sp macro="" textlink="Areas!C6">
      <xdr:nvSpPr>
        <xdr:cNvPr id="23" name="Retângulo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C826A1-741F-4D92-8CFE-3A15808CC35B}"/>
            </a:ext>
          </a:extLst>
        </xdr:cNvPr>
        <xdr:cNvSpPr/>
      </xdr:nvSpPr>
      <xdr:spPr>
        <a:xfrm>
          <a:off x="1005418" y="582081"/>
          <a:ext cx="2095500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ANTECEDENTES ORGANIZACIÓN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3740163</xdr:colOff>
      <xdr:row>1</xdr:row>
      <xdr:rowOff>88902</xdr:rowOff>
    </xdr:from>
    <xdr:to>
      <xdr:col>4</xdr:col>
      <xdr:colOff>889000</xdr:colOff>
      <xdr:row>2</xdr:row>
      <xdr:rowOff>7219</xdr:rowOff>
    </xdr:to>
    <xdr:sp macro="" textlink="Areas!C9">
      <xdr:nvSpPr>
        <xdr:cNvPr id="24" name="Retângulo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932B79-D8D4-46A6-B83B-F57FF599489D}"/>
            </a:ext>
          </a:extLst>
        </xdr:cNvPr>
        <xdr:cNvSpPr/>
      </xdr:nvSpPr>
      <xdr:spPr>
        <a:xfrm>
          <a:off x="6036746" y="586319"/>
          <a:ext cx="1413921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APOYO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2423584</xdr:colOff>
      <xdr:row>1</xdr:row>
      <xdr:rowOff>84665</xdr:rowOff>
    </xdr:from>
    <xdr:to>
      <xdr:col>3</xdr:col>
      <xdr:colOff>3727457</xdr:colOff>
      <xdr:row>2</xdr:row>
      <xdr:rowOff>11450</xdr:rowOff>
    </xdr:to>
    <xdr:sp macro="" textlink="Areas!C8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AF62C6A-B59D-403D-88BC-54A2CCDC630F}"/>
            </a:ext>
          </a:extLst>
        </xdr:cNvPr>
        <xdr:cNvSpPr/>
      </xdr:nvSpPr>
      <xdr:spPr>
        <a:xfrm>
          <a:off x="4720167" y="582082"/>
          <a:ext cx="1303873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PLANIFICACIÓN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395856</xdr:colOff>
      <xdr:row>1</xdr:row>
      <xdr:rowOff>88901</xdr:rowOff>
    </xdr:from>
    <xdr:to>
      <xdr:col>6</xdr:col>
      <xdr:colOff>42365</xdr:colOff>
      <xdr:row>2</xdr:row>
      <xdr:rowOff>7218</xdr:rowOff>
    </xdr:to>
    <xdr:sp macro="" textlink="Areas!C11">
      <xdr:nvSpPr>
        <xdr:cNvPr id="26" name="Retângulo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93AD9F2-EB0F-4E36-8217-E37DDE7C553B}"/>
            </a:ext>
          </a:extLst>
        </xdr:cNvPr>
        <xdr:cNvSpPr/>
      </xdr:nvSpPr>
      <xdr:spPr>
        <a:xfrm>
          <a:off x="8735523" y="586318"/>
          <a:ext cx="205950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EVALUACIÓN DE RENDIMIENTO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899621</xdr:colOff>
      <xdr:row>1</xdr:row>
      <xdr:rowOff>84664</xdr:rowOff>
    </xdr:from>
    <xdr:to>
      <xdr:col>5</xdr:col>
      <xdr:colOff>383150</xdr:colOff>
      <xdr:row>2</xdr:row>
      <xdr:rowOff>11449</xdr:rowOff>
    </xdr:to>
    <xdr:sp macro="" textlink="Areas!C10">
      <xdr:nvSpPr>
        <xdr:cNvPr id="27" name="Retângulo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DDDDB8E-4CF7-4EB6-B3C3-D26F02158338}"/>
            </a:ext>
          </a:extLst>
        </xdr:cNvPr>
        <xdr:cNvSpPr/>
      </xdr:nvSpPr>
      <xdr:spPr>
        <a:xfrm>
          <a:off x="7461288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FUNCIONAMENTO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52924</xdr:colOff>
      <xdr:row>1</xdr:row>
      <xdr:rowOff>95250</xdr:rowOff>
    </xdr:from>
    <xdr:to>
      <xdr:col>6</xdr:col>
      <xdr:colOff>1682757</xdr:colOff>
      <xdr:row>2</xdr:row>
      <xdr:rowOff>13567</xdr:rowOff>
    </xdr:to>
    <xdr:sp macro="" textlink="Areas!C12">
      <xdr:nvSpPr>
        <xdr:cNvPr id="28" name="Retângulo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EED6404-2B8C-497B-8AE5-86E6AB3B5E15}"/>
            </a:ext>
          </a:extLst>
        </xdr:cNvPr>
        <xdr:cNvSpPr/>
      </xdr:nvSpPr>
      <xdr:spPr>
        <a:xfrm>
          <a:off x="10805591" y="592667"/>
          <a:ext cx="1629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CD3398F-F39C-4411-B671-0E89B56F70D3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MEJORA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2784475</xdr:colOff>
      <xdr:row>2</xdr:row>
      <xdr:rowOff>101600</xdr:rowOff>
    </xdr:from>
    <xdr:to>
      <xdr:col>4</xdr:col>
      <xdr:colOff>374650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6B3209F-1A92-4E80-A549-CD1F652D87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819179</xdr:colOff>
      <xdr:row>1</xdr:row>
      <xdr:rowOff>88901</xdr:rowOff>
    </xdr:from>
    <xdr:to>
      <xdr:col>3</xdr:col>
      <xdr:colOff>2455358</xdr:colOff>
      <xdr:row>2</xdr:row>
      <xdr:rowOff>7218</xdr:rowOff>
    </xdr:to>
    <xdr:sp macro="" textlink="Areas!C7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82B8C-2208-4F74-9AB8-27C8DB673525}"/>
            </a:ext>
          </a:extLst>
        </xdr:cNvPr>
        <xdr:cNvSpPr/>
      </xdr:nvSpPr>
      <xdr:spPr>
        <a:xfrm>
          <a:off x="3115762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LIDERAZGO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3503095</xdr:colOff>
      <xdr:row>0</xdr:row>
      <xdr:rowOff>0</xdr:rowOff>
    </xdr:from>
    <xdr:to>
      <xdr:col>4</xdr:col>
      <xdr:colOff>279410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F3A55-D145-4AC7-9DC8-65F51FE6F388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8B3C90B1-D10E-49B1-BABC-EA25C6B5D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152398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A06DC4-BFC0-42F6-9858-B5142072DF2B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152399</xdr:colOff>
      <xdr:row>0</xdr:row>
      <xdr:rowOff>0</xdr:rowOff>
    </xdr:from>
    <xdr:to>
      <xdr:col>3</xdr:col>
      <xdr:colOff>1184973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865A3-F276-4F9E-B15D-BBFD1EB50FC6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1183216</xdr:colOff>
      <xdr:row>0</xdr:row>
      <xdr:rowOff>0</xdr:rowOff>
    </xdr:from>
    <xdr:to>
      <xdr:col>3</xdr:col>
      <xdr:colOff>2455334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7BA65A-BA75-4967-BCD5-B6361036D755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2461697</xdr:colOff>
      <xdr:row>0</xdr:row>
      <xdr:rowOff>0</xdr:rowOff>
    </xdr:from>
    <xdr:to>
      <xdr:col>3</xdr:col>
      <xdr:colOff>3503096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2B46FF-48DC-4EA9-80B4-469595323F65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281542</xdr:colOff>
      <xdr:row>0</xdr:row>
      <xdr:rowOff>0</xdr:rowOff>
    </xdr:from>
    <xdr:to>
      <xdr:col>4</xdr:col>
      <xdr:colOff>1317058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D4980A7-40DC-476A-B2AA-5B6E207BE89B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751417</xdr:colOff>
      <xdr:row>1</xdr:row>
      <xdr:rowOff>84664</xdr:rowOff>
    </xdr:from>
    <xdr:to>
      <xdr:col>3</xdr:col>
      <xdr:colOff>804334</xdr:colOff>
      <xdr:row>2</xdr:row>
      <xdr:rowOff>11449</xdr:rowOff>
    </xdr:to>
    <xdr:sp macro="" textlink="Areas!C6">
      <xdr:nvSpPr>
        <xdr:cNvPr id="23" name="Retângulo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72F19A-E241-4EAC-89E2-2FE7D5A9E3A9}"/>
            </a:ext>
          </a:extLst>
        </xdr:cNvPr>
        <xdr:cNvSpPr/>
      </xdr:nvSpPr>
      <xdr:spPr>
        <a:xfrm>
          <a:off x="1016000" y="582081"/>
          <a:ext cx="208491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ANTECEDENTES ORGANIZACIÓN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3740163</xdr:colOff>
      <xdr:row>1</xdr:row>
      <xdr:rowOff>88902</xdr:rowOff>
    </xdr:from>
    <xdr:to>
      <xdr:col>4</xdr:col>
      <xdr:colOff>889000</xdr:colOff>
      <xdr:row>2</xdr:row>
      <xdr:rowOff>7219</xdr:rowOff>
    </xdr:to>
    <xdr:sp macro="" textlink="Areas!C9">
      <xdr:nvSpPr>
        <xdr:cNvPr id="24" name="Retângulo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6E94488-4932-46AE-B47B-778F46BDAF64}"/>
            </a:ext>
          </a:extLst>
        </xdr:cNvPr>
        <xdr:cNvSpPr/>
      </xdr:nvSpPr>
      <xdr:spPr>
        <a:xfrm>
          <a:off x="6036746" y="586319"/>
          <a:ext cx="1413921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APOYO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2391834</xdr:colOff>
      <xdr:row>1</xdr:row>
      <xdr:rowOff>84665</xdr:rowOff>
    </xdr:from>
    <xdr:to>
      <xdr:col>3</xdr:col>
      <xdr:colOff>3727457</xdr:colOff>
      <xdr:row>2</xdr:row>
      <xdr:rowOff>11450</xdr:rowOff>
    </xdr:to>
    <xdr:sp macro="" textlink="Areas!C8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08E0A0D-91A0-4D8B-8C9D-A31B538D549D}"/>
            </a:ext>
          </a:extLst>
        </xdr:cNvPr>
        <xdr:cNvSpPr/>
      </xdr:nvSpPr>
      <xdr:spPr>
        <a:xfrm>
          <a:off x="4688417" y="582082"/>
          <a:ext cx="1335623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PLANIFICACIÓN</a:t>
          </a:fld>
          <a:endParaRPr lang="pt-BR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5</xdr:col>
      <xdr:colOff>395856</xdr:colOff>
      <xdr:row>1</xdr:row>
      <xdr:rowOff>88901</xdr:rowOff>
    </xdr:from>
    <xdr:to>
      <xdr:col>6</xdr:col>
      <xdr:colOff>42365</xdr:colOff>
      <xdr:row>2</xdr:row>
      <xdr:rowOff>7218</xdr:rowOff>
    </xdr:to>
    <xdr:sp macro="" textlink="Areas!C11">
      <xdr:nvSpPr>
        <xdr:cNvPr id="26" name="Retângulo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25794F5-C4E9-4412-BB17-2EE4F9E4BB6C}"/>
            </a:ext>
          </a:extLst>
        </xdr:cNvPr>
        <xdr:cNvSpPr/>
      </xdr:nvSpPr>
      <xdr:spPr>
        <a:xfrm>
          <a:off x="8735523" y="586318"/>
          <a:ext cx="205950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EVALUACIÓN DE RENDIMIENTO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899621</xdr:colOff>
      <xdr:row>1</xdr:row>
      <xdr:rowOff>84664</xdr:rowOff>
    </xdr:from>
    <xdr:to>
      <xdr:col>5</xdr:col>
      <xdr:colOff>383150</xdr:colOff>
      <xdr:row>2</xdr:row>
      <xdr:rowOff>11449</xdr:rowOff>
    </xdr:to>
    <xdr:sp macro="" textlink="Areas!C10">
      <xdr:nvSpPr>
        <xdr:cNvPr id="27" name="Retângulo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5A570F6-2633-4838-817E-53A310954256}"/>
            </a:ext>
          </a:extLst>
        </xdr:cNvPr>
        <xdr:cNvSpPr/>
      </xdr:nvSpPr>
      <xdr:spPr>
        <a:xfrm>
          <a:off x="7461288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FUNCIONAMENTO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52924</xdr:colOff>
      <xdr:row>1</xdr:row>
      <xdr:rowOff>95250</xdr:rowOff>
    </xdr:from>
    <xdr:to>
      <xdr:col>6</xdr:col>
      <xdr:colOff>1682757</xdr:colOff>
      <xdr:row>2</xdr:row>
      <xdr:rowOff>13567</xdr:rowOff>
    </xdr:to>
    <xdr:sp macro="" textlink="Areas!C12">
      <xdr:nvSpPr>
        <xdr:cNvPr id="28" name="Retângulo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AA77E6D-F574-4681-A2EA-EBB45B10C102}"/>
            </a:ext>
          </a:extLst>
        </xdr:cNvPr>
        <xdr:cNvSpPr/>
      </xdr:nvSpPr>
      <xdr:spPr>
        <a:xfrm>
          <a:off x="10805591" y="592667"/>
          <a:ext cx="1629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CD3398F-F39C-4411-B671-0E89B56F70D3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MEJORA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2784475</xdr:colOff>
      <xdr:row>2</xdr:row>
      <xdr:rowOff>101600</xdr:rowOff>
    </xdr:from>
    <xdr:to>
      <xdr:col>4</xdr:col>
      <xdr:colOff>374650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E10EF71-6583-4063-A66F-2A65164D6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819179</xdr:colOff>
      <xdr:row>1</xdr:row>
      <xdr:rowOff>88901</xdr:rowOff>
    </xdr:from>
    <xdr:to>
      <xdr:col>3</xdr:col>
      <xdr:colOff>2455358</xdr:colOff>
      <xdr:row>2</xdr:row>
      <xdr:rowOff>7218</xdr:rowOff>
    </xdr:to>
    <xdr:sp macro="" textlink="Areas!C7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B934C-9962-4FD5-9443-F9FDD8E93507}"/>
            </a:ext>
          </a:extLst>
        </xdr:cNvPr>
        <xdr:cNvSpPr/>
      </xdr:nvSpPr>
      <xdr:spPr>
        <a:xfrm>
          <a:off x="3115762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LIDERAZGO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3503095</xdr:colOff>
      <xdr:row>0</xdr:row>
      <xdr:rowOff>0</xdr:rowOff>
    </xdr:from>
    <xdr:to>
      <xdr:col>4</xdr:col>
      <xdr:colOff>279410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D67F53-0908-4B48-B1FA-C2D689FB85DD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3EBBA31E-5859-45A1-9D50-A8490B81D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152398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C1F451-9456-4432-BF43-8A1120C0257D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152399</xdr:colOff>
      <xdr:row>0</xdr:row>
      <xdr:rowOff>0</xdr:rowOff>
    </xdr:from>
    <xdr:to>
      <xdr:col>3</xdr:col>
      <xdr:colOff>1184973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9ACEA0-3762-47D5-8DE7-1AC6C080EC15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1183216</xdr:colOff>
      <xdr:row>0</xdr:row>
      <xdr:rowOff>0</xdr:rowOff>
    </xdr:from>
    <xdr:to>
      <xdr:col>3</xdr:col>
      <xdr:colOff>2455334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9195B3-1994-4CFF-8889-BC6F655A0195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2461697</xdr:colOff>
      <xdr:row>0</xdr:row>
      <xdr:rowOff>0</xdr:rowOff>
    </xdr:from>
    <xdr:to>
      <xdr:col>3</xdr:col>
      <xdr:colOff>3503096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DF45BC-E9CA-42E2-9ACF-6633027439A8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281542</xdr:colOff>
      <xdr:row>0</xdr:row>
      <xdr:rowOff>0</xdr:rowOff>
    </xdr:from>
    <xdr:to>
      <xdr:col>4</xdr:col>
      <xdr:colOff>1317058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F64C7BB-E6E3-4543-ABC8-47A8145271E5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740835</xdr:colOff>
      <xdr:row>1</xdr:row>
      <xdr:rowOff>84664</xdr:rowOff>
    </xdr:from>
    <xdr:to>
      <xdr:col>3</xdr:col>
      <xdr:colOff>804335</xdr:colOff>
      <xdr:row>2</xdr:row>
      <xdr:rowOff>11449</xdr:rowOff>
    </xdr:to>
    <xdr:sp macro="" textlink="Areas!C6">
      <xdr:nvSpPr>
        <xdr:cNvPr id="23" name="Retângulo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D8613E-805D-4189-A46D-A7AEEC0890E5}"/>
            </a:ext>
          </a:extLst>
        </xdr:cNvPr>
        <xdr:cNvSpPr/>
      </xdr:nvSpPr>
      <xdr:spPr>
        <a:xfrm>
          <a:off x="1005418" y="582081"/>
          <a:ext cx="2095500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ANTECEDENTES ORGANIZACIÓN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3740163</xdr:colOff>
      <xdr:row>1</xdr:row>
      <xdr:rowOff>88902</xdr:rowOff>
    </xdr:from>
    <xdr:to>
      <xdr:col>4</xdr:col>
      <xdr:colOff>889000</xdr:colOff>
      <xdr:row>2</xdr:row>
      <xdr:rowOff>7219</xdr:rowOff>
    </xdr:to>
    <xdr:sp macro="" textlink="Areas!C9">
      <xdr:nvSpPr>
        <xdr:cNvPr id="24" name="Retângulo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3CDAA0-134E-4679-9F64-1FF06782C12F}"/>
            </a:ext>
          </a:extLst>
        </xdr:cNvPr>
        <xdr:cNvSpPr/>
      </xdr:nvSpPr>
      <xdr:spPr>
        <a:xfrm>
          <a:off x="6036746" y="586319"/>
          <a:ext cx="1413921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APOYO</a:t>
          </a:fld>
          <a:endParaRPr lang="pt-BR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3</xdr:col>
      <xdr:colOff>2413000</xdr:colOff>
      <xdr:row>1</xdr:row>
      <xdr:rowOff>84665</xdr:rowOff>
    </xdr:from>
    <xdr:to>
      <xdr:col>3</xdr:col>
      <xdr:colOff>3727457</xdr:colOff>
      <xdr:row>2</xdr:row>
      <xdr:rowOff>11450</xdr:rowOff>
    </xdr:to>
    <xdr:sp macro="" textlink="Areas!C8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C2FFCF0-7D4E-4544-890C-4754B16BC088}"/>
            </a:ext>
          </a:extLst>
        </xdr:cNvPr>
        <xdr:cNvSpPr/>
      </xdr:nvSpPr>
      <xdr:spPr>
        <a:xfrm>
          <a:off x="4709583" y="582082"/>
          <a:ext cx="131445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PLANIFICACIÓN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395856</xdr:colOff>
      <xdr:row>1</xdr:row>
      <xdr:rowOff>88901</xdr:rowOff>
    </xdr:from>
    <xdr:to>
      <xdr:col>6</xdr:col>
      <xdr:colOff>42365</xdr:colOff>
      <xdr:row>2</xdr:row>
      <xdr:rowOff>7218</xdr:rowOff>
    </xdr:to>
    <xdr:sp macro="" textlink="Areas!C11">
      <xdr:nvSpPr>
        <xdr:cNvPr id="26" name="Retângulo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27602C9-7D45-4DEC-B238-05E9B3D45391}"/>
            </a:ext>
          </a:extLst>
        </xdr:cNvPr>
        <xdr:cNvSpPr/>
      </xdr:nvSpPr>
      <xdr:spPr>
        <a:xfrm>
          <a:off x="8735523" y="586318"/>
          <a:ext cx="205950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EVALUACIÓN DE RENDIMIENTO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899621</xdr:colOff>
      <xdr:row>1</xdr:row>
      <xdr:rowOff>84664</xdr:rowOff>
    </xdr:from>
    <xdr:to>
      <xdr:col>5</xdr:col>
      <xdr:colOff>383150</xdr:colOff>
      <xdr:row>2</xdr:row>
      <xdr:rowOff>11449</xdr:rowOff>
    </xdr:to>
    <xdr:sp macro="" textlink="Areas!C10">
      <xdr:nvSpPr>
        <xdr:cNvPr id="27" name="Retângulo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B56B648-24AC-42F2-B4CE-9BCF4476F7BF}"/>
            </a:ext>
          </a:extLst>
        </xdr:cNvPr>
        <xdr:cNvSpPr/>
      </xdr:nvSpPr>
      <xdr:spPr>
        <a:xfrm>
          <a:off x="7461288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FUNCIONAMENTO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52924</xdr:colOff>
      <xdr:row>1</xdr:row>
      <xdr:rowOff>95250</xdr:rowOff>
    </xdr:from>
    <xdr:to>
      <xdr:col>6</xdr:col>
      <xdr:colOff>1682757</xdr:colOff>
      <xdr:row>2</xdr:row>
      <xdr:rowOff>13567</xdr:rowOff>
    </xdr:to>
    <xdr:sp macro="" textlink="Areas!C12">
      <xdr:nvSpPr>
        <xdr:cNvPr id="28" name="Retângulo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0E915D4-CD8A-4397-8B0B-C1FDBCBC2AC7}"/>
            </a:ext>
          </a:extLst>
        </xdr:cNvPr>
        <xdr:cNvSpPr/>
      </xdr:nvSpPr>
      <xdr:spPr>
        <a:xfrm>
          <a:off x="10805591" y="592667"/>
          <a:ext cx="1629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CD3398F-F39C-4411-B671-0E89B56F70D3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MEJORA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2784475</xdr:colOff>
      <xdr:row>2</xdr:row>
      <xdr:rowOff>101600</xdr:rowOff>
    </xdr:from>
    <xdr:to>
      <xdr:col>4</xdr:col>
      <xdr:colOff>374650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353110-676B-4534-B329-12DFFD125D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819179</xdr:colOff>
      <xdr:row>1</xdr:row>
      <xdr:rowOff>88901</xdr:rowOff>
    </xdr:from>
    <xdr:to>
      <xdr:col>3</xdr:col>
      <xdr:colOff>2455358</xdr:colOff>
      <xdr:row>2</xdr:row>
      <xdr:rowOff>7218</xdr:rowOff>
    </xdr:to>
    <xdr:sp macro="" textlink="Areas!C7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905A6-D945-4E2E-83CF-EBF234786498}"/>
            </a:ext>
          </a:extLst>
        </xdr:cNvPr>
        <xdr:cNvSpPr/>
      </xdr:nvSpPr>
      <xdr:spPr>
        <a:xfrm>
          <a:off x="3115762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LIDERAZGO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3503095</xdr:colOff>
      <xdr:row>0</xdr:row>
      <xdr:rowOff>0</xdr:rowOff>
    </xdr:from>
    <xdr:to>
      <xdr:col>4</xdr:col>
      <xdr:colOff>279410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E7C871-5D39-4705-8E46-34750152495F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1DD646C-89FB-4AC3-BEBB-CFCCF87F1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152398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7D75B5-3E4A-499D-B980-8C1A6064BA43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152399</xdr:colOff>
      <xdr:row>0</xdr:row>
      <xdr:rowOff>0</xdr:rowOff>
    </xdr:from>
    <xdr:to>
      <xdr:col>3</xdr:col>
      <xdr:colOff>1184973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D4B40C-1B36-4320-9B99-84BF44FAF0ED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1183216</xdr:colOff>
      <xdr:row>0</xdr:row>
      <xdr:rowOff>0</xdr:rowOff>
    </xdr:from>
    <xdr:to>
      <xdr:col>3</xdr:col>
      <xdr:colOff>2455334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AF240D-724C-42DC-80B5-BE7DCB8E6BBE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2461697</xdr:colOff>
      <xdr:row>0</xdr:row>
      <xdr:rowOff>0</xdr:rowOff>
    </xdr:from>
    <xdr:to>
      <xdr:col>3</xdr:col>
      <xdr:colOff>3503096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3C5A5C-BDFD-4EF1-BB21-A08D30A7AF1D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281542</xdr:colOff>
      <xdr:row>0</xdr:row>
      <xdr:rowOff>0</xdr:rowOff>
    </xdr:from>
    <xdr:to>
      <xdr:col>4</xdr:col>
      <xdr:colOff>1317058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68D9082-2C06-4C0A-9129-40EE2EF33787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719667</xdr:colOff>
      <xdr:row>1</xdr:row>
      <xdr:rowOff>84664</xdr:rowOff>
    </xdr:from>
    <xdr:to>
      <xdr:col>3</xdr:col>
      <xdr:colOff>804334</xdr:colOff>
      <xdr:row>2</xdr:row>
      <xdr:rowOff>11449</xdr:rowOff>
    </xdr:to>
    <xdr:sp macro="" textlink="Areas!C6">
      <xdr:nvSpPr>
        <xdr:cNvPr id="23" name="Retângulo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7C6086-39BE-4EC3-BA1E-DF19B135B37C}"/>
            </a:ext>
          </a:extLst>
        </xdr:cNvPr>
        <xdr:cNvSpPr/>
      </xdr:nvSpPr>
      <xdr:spPr>
        <a:xfrm>
          <a:off x="984250" y="582081"/>
          <a:ext cx="211666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ANTECEDENTES ORGANIZACIÓN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3740163</xdr:colOff>
      <xdr:row>1</xdr:row>
      <xdr:rowOff>88902</xdr:rowOff>
    </xdr:from>
    <xdr:to>
      <xdr:col>4</xdr:col>
      <xdr:colOff>889000</xdr:colOff>
      <xdr:row>2</xdr:row>
      <xdr:rowOff>7219</xdr:rowOff>
    </xdr:to>
    <xdr:sp macro="" textlink="Areas!C9">
      <xdr:nvSpPr>
        <xdr:cNvPr id="24" name="Retângulo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806936-9F63-44C0-A0E9-C99BCFFBBD80}"/>
            </a:ext>
          </a:extLst>
        </xdr:cNvPr>
        <xdr:cNvSpPr/>
      </xdr:nvSpPr>
      <xdr:spPr>
        <a:xfrm>
          <a:off x="6036746" y="586319"/>
          <a:ext cx="1413921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APOYO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2444750</xdr:colOff>
      <xdr:row>1</xdr:row>
      <xdr:rowOff>84665</xdr:rowOff>
    </xdr:from>
    <xdr:to>
      <xdr:col>3</xdr:col>
      <xdr:colOff>3727457</xdr:colOff>
      <xdr:row>2</xdr:row>
      <xdr:rowOff>11450</xdr:rowOff>
    </xdr:to>
    <xdr:sp macro="" textlink="Areas!C8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BB8F2CA-3A5C-4B12-96EB-DF4A8BB6908D}"/>
            </a:ext>
          </a:extLst>
        </xdr:cNvPr>
        <xdr:cNvSpPr/>
      </xdr:nvSpPr>
      <xdr:spPr>
        <a:xfrm>
          <a:off x="4741333" y="582082"/>
          <a:ext cx="128270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PLANIFICACIÓN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395856</xdr:colOff>
      <xdr:row>1</xdr:row>
      <xdr:rowOff>88901</xdr:rowOff>
    </xdr:from>
    <xdr:to>
      <xdr:col>6</xdr:col>
      <xdr:colOff>42365</xdr:colOff>
      <xdr:row>2</xdr:row>
      <xdr:rowOff>7218</xdr:rowOff>
    </xdr:to>
    <xdr:sp macro="" textlink="Areas!C11">
      <xdr:nvSpPr>
        <xdr:cNvPr id="26" name="Retângulo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FF6D4D8-4A2A-4C87-81F5-EB55B53A4A20}"/>
            </a:ext>
          </a:extLst>
        </xdr:cNvPr>
        <xdr:cNvSpPr/>
      </xdr:nvSpPr>
      <xdr:spPr>
        <a:xfrm>
          <a:off x="8735523" y="586318"/>
          <a:ext cx="205950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EVALUACIÓN DE RENDIMIENTO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899621</xdr:colOff>
      <xdr:row>1</xdr:row>
      <xdr:rowOff>84664</xdr:rowOff>
    </xdr:from>
    <xdr:to>
      <xdr:col>5</xdr:col>
      <xdr:colOff>383150</xdr:colOff>
      <xdr:row>2</xdr:row>
      <xdr:rowOff>11449</xdr:rowOff>
    </xdr:to>
    <xdr:sp macro="" textlink="Areas!C10">
      <xdr:nvSpPr>
        <xdr:cNvPr id="27" name="Retângulo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04C5E8A-AC0D-4845-A692-9E8A4F37687E}"/>
            </a:ext>
          </a:extLst>
        </xdr:cNvPr>
        <xdr:cNvSpPr/>
      </xdr:nvSpPr>
      <xdr:spPr>
        <a:xfrm>
          <a:off x="7461288" y="582081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FUNCIONAMENTO</a:t>
          </a:fld>
          <a:endParaRPr lang="pt-BR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6</xdr:col>
      <xdr:colOff>52924</xdr:colOff>
      <xdr:row>1</xdr:row>
      <xdr:rowOff>95250</xdr:rowOff>
    </xdr:from>
    <xdr:to>
      <xdr:col>6</xdr:col>
      <xdr:colOff>1682757</xdr:colOff>
      <xdr:row>2</xdr:row>
      <xdr:rowOff>13567</xdr:rowOff>
    </xdr:to>
    <xdr:sp macro="" textlink="Areas!C12">
      <xdr:nvSpPr>
        <xdr:cNvPr id="28" name="Retângulo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D287C3C-EECF-4660-BB92-1ACC99FD4ABD}"/>
            </a:ext>
          </a:extLst>
        </xdr:cNvPr>
        <xdr:cNvSpPr/>
      </xdr:nvSpPr>
      <xdr:spPr>
        <a:xfrm>
          <a:off x="10805591" y="592667"/>
          <a:ext cx="1629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CD3398F-F39C-4411-B671-0E89B56F70D3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MEJORA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2784475</xdr:colOff>
      <xdr:row>2</xdr:row>
      <xdr:rowOff>101600</xdr:rowOff>
    </xdr:from>
    <xdr:to>
      <xdr:col>4</xdr:col>
      <xdr:colOff>374650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711D52-732C-40DA-8A23-C56E6D011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819179</xdr:colOff>
      <xdr:row>1</xdr:row>
      <xdr:rowOff>88901</xdr:rowOff>
    </xdr:from>
    <xdr:to>
      <xdr:col>3</xdr:col>
      <xdr:colOff>2455358</xdr:colOff>
      <xdr:row>2</xdr:row>
      <xdr:rowOff>7218</xdr:rowOff>
    </xdr:to>
    <xdr:sp macro="" textlink="Areas!C7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06496-6DFC-491C-92F5-487EEBEF9791}"/>
            </a:ext>
          </a:extLst>
        </xdr:cNvPr>
        <xdr:cNvSpPr/>
      </xdr:nvSpPr>
      <xdr:spPr>
        <a:xfrm>
          <a:off x="3115762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LIDERAZGO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3503095</xdr:colOff>
      <xdr:row>0</xdr:row>
      <xdr:rowOff>0</xdr:rowOff>
    </xdr:from>
    <xdr:to>
      <xdr:col>4</xdr:col>
      <xdr:colOff>279410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62703-AB99-4EAF-8F34-2B08934F8451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6C804483-B865-44EC-B748-87F695ED9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152398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13CD5C-883A-4673-9894-6AC0E8446681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152399</xdr:colOff>
      <xdr:row>0</xdr:row>
      <xdr:rowOff>0</xdr:rowOff>
    </xdr:from>
    <xdr:to>
      <xdr:col>3</xdr:col>
      <xdr:colOff>1184973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EA1C19-5CE6-44F9-9AB1-BD408A7BC13E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1183216</xdr:colOff>
      <xdr:row>0</xdr:row>
      <xdr:rowOff>0</xdr:rowOff>
    </xdr:from>
    <xdr:to>
      <xdr:col>3</xdr:col>
      <xdr:colOff>2455334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C22C3A-A986-4FF3-9ECA-2CA8AEC45B2D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2461697</xdr:colOff>
      <xdr:row>0</xdr:row>
      <xdr:rowOff>0</xdr:rowOff>
    </xdr:from>
    <xdr:to>
      <xdr:col>3</xdr:col>
      <xdr:colOff>3503096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0727C4-F235-4599-A044-185EC0EBF2C3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281542</xdr:colOff>
      <xdr:row>0</xdr:row>
      <xdr:rowOff>0</xdr:rowOff>
    </xdr:from>
    <xdr:to>
      <xdr:col>4</xdr:col>
      <xdr:colOff>1317058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9854C75-26BC-4FAC-BF12-25ACE62497D3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719667</xdr:colOff>
      <xdr:row>1</xdr:row>
      <xdr:rowOff>84664</xdr:rowOff>
    </xdr:from>
    <xdr:to>
      <xdr:col>3</xdr:col>
      <xdr:colOff>804334</xdr:colOff>
      <xdr:row>2</xdr:row>
      <xdr:rowOff>11449</xdr:rowOff>
    </xdr:to>
    <xdr:sp macro="" textlink="Areas!C6">
      <xdr:nvSpPr>
        <xdr:cNvPr id="23" name="Retângulo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9E1D81-20FE-4FF0-87AB-05F0B62ED55B}"/>
            </a:ext>
          </a:extLst>
        </xdr:cNvPr>
        <xdr:cNvSpPr/>
      </xdr:nvSpPr>
      <xdr:spPr>
        <a:xfrm>
          <a:off x="984250" y="582081"/>
          <a:ext cx="211666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ANTECEDENTES ORGANIZACIÓN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3740163</xdr:colOff>
      <xdr:row>1</xdr:row>
      <xdr:rowOff>88902</xdr:rowOff>
    </xdr:from>
    <xdr:to>
      <xdr:col>4</xdr:col>
      <xdr:colOff>889000</xdr:colOff>
      <xdr:row>2</xdr:row>
      <xdr:rowOff>7219</xdr:rowOff>
    </xdr:to>
    <xdr:sp macro="" textlink="Areas!C9">
      <xdr:nvSpPr>
        <xdr:cNvPr id="24" name="Retângulo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B650C37-77B4-4A30-8BC5-28B676D29BE9}"/>
            </a:ext>
          </a:extLst>
        </xdr:cNvPr>
        <xdr:cNvSpPr/>
      </xdr:nvSpPr>
      <xdr:spPr>
        <a:xfrm>
          <a:off x="6036746" y="586319"/>
          <a:ext cx="1413921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APOYO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2444750</xdr:colOff>
      <xdr:row>1</xdr:row>
      <xdr:rowOff>84665</xdr:rowOff>
    </xdr:from>
    <xdr:to>
      <xdr:col>3</xdr:col>
      <xdr:colOff>3727457</xdr:colOff>
      <xdr:row>2</xdr:row>
      <xdr:rowOff>11450</xdr:rowOff>
    </xdr:to>
    <xdr:sp macro="" textlink="Areas!C8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AD3620D-FCD3-4B75-9062-E3A5056908C3}"/>
            </a:ext>
          </a:extLst>
        </xdr:cNvPr>
        <xdr:cNvSpPr/>
      </xdr:nvSpPr>
      <xdr:spPr>
        <a:xfrm>
          <a:off x="4741333" y="582082"/>
          <a:ext cx="128270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PLANIFICACIÓN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395856</xdr:colOff>
      <xdr:row>1</xdr:row>
      <xdr:rowOff>88901</xdr:rowOff>
    </xdr:from>
    <xdr:to>
      <xdr:col>6</xdr:col>
      <xdr:colOff>42365</xdr:colOff>
      <xdr:row>2</xdr:row>
      <xdr:rowOff>7218</xdr:rowOff>
    </xdr:to>
    <xdr:sp macro="" textlink="Areas!C11">
      <xdr:nvSpPr>
        <xdr:cNvPr id="26" name="Retângulo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229DC6D-6EC5-4412-9016-86C80DFC99F3}"/>
            </a:ext>
          </a:extLst>
        </xdr:cNvPr>
        <xdr:cNvSpPr/>
      </xdr:nvSpPr>
      <xdr:spPr>
        <a:xfrm>
          <a:off x="8735523" y="586318"/>
          <a:ext cx="205950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EVALUACIÓN DE RENDIMIENTO</a:t>
          </a:fld>
          <a:endParaRPr lang="pt-BR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4</xdr:col>
      <xdr:colOff>899621</xdr:colOff>
      <xdr:row>1</xdr:row>
      <xdr:rowOff>84664</xdr:rowOff>
    </xdr:from>
    <xdr:to>
      <xdr:col>5</xdr:col>
      <xdr:colOff>383150</xdr:colOff>
      <xdr:row>2</xdr:row>
      <xdr:rowOff>11449</xdr:rowOff>
    </xdr:to>
    <xdr:sp macro="" textlink="Areas!C10">
      <xdr:nvSpPr>
        <xdr:cNvPr id="27" name="Retângulo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79CC217-12F3-44C3-997A-602EC12599BC}"/>
            </a:ext>
          </a:extLst>
        </xdr:cNvPr>
        <xdr:cNvSpPr/>
      </xdr:nvSpPr>
      <xdr:spPr>
        <a:xfrm>
          <a:off x="7461288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FUNCIONAMENTO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52924</xdr:colOff>
      <xdr:row>1</xdr:row>
      <xdr:rowOff>95250</xdr:rowOff>
    </xdr:from>
    <xdr:to>
      <xdr:col>6</xdr:col>
      <xdr:colOff>1682757</xdr:colOff>
      <xdr:row>2</xdr:row>
      <xdr:rowOff>13567</xdr:rowOff>
    </xdr:to>
    <xdr:sp macro="" textlink="Areas!C12">
      <xdr:nvSpPr>
        <xdr:cNvPr id="28" name="Retângulo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2A9E88D-C068-4E3B-9527-55EB998A5E75}"/>
            </a:ext>
          </a:extLst>
        </xdr:cNvPr>
        <xdr:cNvSpPr/>
      </xdr:nvSpPr>
      <xdr:spPr>
        <a:xfrm>
          <a:off x="10805591" y="592667"/>
          <a:ext cx="1629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CD3398F-F39C-4411-B671-0E89B56F70D3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MEJORA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2784475</xdr:colOff>
      <xdr:row>2</xdr:row>
      <xdr:rowOff>101600</xdr:rowOff>
    </xdr:from>
    <xdr:to>
      <xdr:col>4</xdr:col>
      <xdr:colOff>374650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79C9EAB-4286-4570-8490-3229CC73B8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819179</xdr:colOff>
      <xdr:row>1</xdr:row>
      <xdr:rowOff>88901</xdr:rowOff>
    </xdr:from>
    <xdr:to>
      <xdr:col>3</xdr:col>
      <xdr:colOff>2455358</xdr:colOff>
      <xdr:row>2</xdr:row>
      <xdr:rowOff>7218</xdr:rowOff>
    </xdr:to>
    <xdr:sp macro="" textlink="Areas!C7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63DD02-7353-4298-B4F8-0D7A63BA2B85}"/>
            </a:ext>
          </a:extLst>
        </xdr:cNvPr>
        <xdr:cNvSpPr/>
      </xdr:nvSpPr>
      <xdr:spPr>
        <a:xfrm>
          <a:off x="3115762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LIDERAZGO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3503095</xdr:colOff>
      <xdr:row>0</xdr:row>
      <xdr:rowOff>0</xdr:rowOff>
    </xdr:from>
    <xdr:to>
      <xdr:col>4</xdr:col>
      <xdr:colOff>279410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B81A78-AC1B-4FC7-9E94-9F8795D0F7CF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F56D5141-C417-4994-B5B4-DBF9A5792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152398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71D170-2D21-431E-A485-BFAC02FFF465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152399</xdr:colOff>
      <xdr:row>0</xdr:row>
      <xdr:rowOff>0</xdr:rowOff>
    </xdr:from>
    <xdr:to>
      <xdr:col>3</xdr:col>
      <xdr:colOff>1184973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EFFB01-D753-4AE4-A08A-BE11975E176A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</a:t>
          </a:r>
        </a:p>
      </xdr:txBody>
    </xdr:sp>
    <xdr:clientData/>
  </xdr:twoCellAnchor>
  <xdr:twoCellAnchor editAs="absolute">
    <xdr:from>
      <xdr:col>3</xdr:col>
      <xdr:colOff>1183216</xdr:colOff>
      <xdr:row>0</xdr:row>
      <xdr:rowOff>0</xdr:rowOff>
    </xdr:from>
    <xdr:to>
      <xdr:col>3</xdr:col>
      <xdr:colOff>2455334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5B9949-A04B-4595-956E-5433263277C4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2461697</xdr:colOff>
      <xdr:row>0</xdr:row>
      <xdr:rowOff>0</xdr:rowOff>
    </xdr:from>
    <xdr:to>
      <xdr:col>3</xdr:col>
      <xdr:colOff>3503096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93EC8D-8E79-4EF6-84DB-4CEBA17B5C8B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281542</xdr:colOff>
      <xdr:row>0</xdr:row>
      <xdr:rowOff>0</xdr:rowOff>
    </xdr:from>
    <xdr:to>
      <xdr:col>4</xdr:col>
      <xdr:colOff>1317058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9EC5485-78E7-4B86-A250-D35D26249A95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740835</xdr:colOff>
      <xdr:row>1</xdr:row>
      <xdr:rowOff>84664</xdr:rowOff>
    </xdr:from>
    <xdr:to>
      <xdr:col>3</xdr:col>
      <xdr:colOff>804335</xdr:colOff>
      <xdr:row>2</xdr:row>
      <xdr:rowOff>11449</xdr:rowOff>
    </xdr:to>
    <xdr:sp macro="" textlink="Areas!C6">
      <xdr:nvSpPr>
        <xdr:cNvPr id="23" name="Retângulo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DAC2C2-2F02-4431-BF91-665E0169BABB}"/>
            </a:ext>
          </a:extLst>
        </xdr:cNvPr>
        <xdr:cNvSpPr/>
      </xdr:nvSpPr>
      <xdr:spPr>
        <a:xfrm>
          <a:off x="1005418" y="582081"/>
          <a:ext cx="2095500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ANTECEDENTES ORGANIZACIÓN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3740163</xdr:colOff>
      <xdr:row>1</xdr:row>
      <xdr:rowOff>88902</xdr:rowOff>
    </xdr:from>
    <xdr:to>
      <xdr:col>4</xdr:col>
      <xdr:colOff>889000</xdr:colOff>
      <xdr:row>2</xdr:row>
      <xdr:rowOff>7219</xdr:rowOff>
    </xdr:to>
    <xdr:sp macro="" textlink="Areas!C9">
      <xdr:nvSpPr>
        <xdr:cNvPr id="24" name="Retângulo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A38F1C-3CD3-4794-81F2-2EF59F05C8B8}"/>
            </a:ext>
          </a:extLst>
        </xdr:cNvPr>
        <xdr:cNvSpPr/>
      </xdr:nvSpPr>
      <xdr:spPr>
        <a:xfrm>
          <a:off x="6036746" y="586319"/>
          <a:ext cx="1413921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APOYO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2413000</xdr:colOff>
      <xdr:row>1</xdr:row>
      <xdr:rowOff>84665</xdr:rowOff>
    </xdr:from>
    <xdr:to>
      <xdr:col>3</xdr:col>
      <xdr:colOff>3727457</xdr:colOff>
      <xdr:row>2</xdr:row>
      <xdr:rowOff>11450</xdr:rowOff>
    </xdr:to>
    <xdr:sp macro="" textlink="Areas!C8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35942FF-C9E4-4A52-B289-65FE5F127379}"/>
            </a:ext>
          </a:extLst>
        </xdr:cNvPr>
        <xdr:cNvSpPr/>
      </xdr:nvSpPr>
      <xdr:spPr>
        <a:xfrm>
          <a:off x="4709583" y="582082"/>
          <a:ext cx="131445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PLANIFICACIÓN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395856</xdr:colOff>
      <xdr:row>1</xdr:row>
      <xdr:rowOff>88901</xdr:rowOff>
    </xdr:from>
    <xdr:to>
      <xdr:col>6</xdr:col>
      <xdr:colOff>42365</xdr:colOff>
      <xdr:row>2</xdr:row>
      <xdr:rowOff>7218</xdr:rowOff>
    </xdr:to>
    <xdr:sp macro="" textlink="Areas!C11">
      <xdr:nvSpPr>
        <xdr:cNvPr id="26" name="Retângulo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240A479-418D-4B6C-9468-951C060BE07D}"/>
            </a:ext>
          </a:extLst>
        </xdr:cNvPr>
        <xdr:cNvSpPr/>
      </xdr:nvSpPr>
      <xdr:spPr>
        <a:xfrm>
          <a:off x="8735523" y="586318"/>
          <a:ext cx="205950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EVALUACIÓN DE RENDIMIENTO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899621</xdr:colOff>
      <xdr:row>1</xdr:row>
      <xdr:rowOff>84664</xdr:rowOff>
    </xdr:from>
    <xdr:to>
      <xdr:col>5</xdr:col>
      <xdr:colOff>383150</xdr:colOff>
      <xdr:row>2</xdr:row>
      <xdr:rowOff>11449</xdr:rowOff>
    </xdr:to>
    <xdr:sp macro="" textlink="Areas!C10">
      <xdr:nvSpPr>
        <xdr:cNvPr id="27" name="Retângulo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C364794-5089-404D-867B-8E153C77D2D9}"/>
            </a:ext>
          </a:extLst>
        </xdr:cNvPr>
        <xdr:cNvSpPr/>
      </xdr:nvSpPr>
      <xdr:spPr>
        <a:xfrm>
          <a:off x="7461288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0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FUNCIONAMENTO</a:t>
          </a:fld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6</xdr:col>
      <xdr:colOff>52924</xdr:colOff>
      <xdr:row>1</xdr:row>
      <xdr:rowOff>95250</xdr:rowOff>
    </xdr:from>
    <xdr:to>
      <xdr:col>6</xdr:col>
      <xdr:colOff>1682757</xdr:colOff>
      <xdr:row>2</xdr:row>
      <xdr:rowOff>13567</xdr:rowOff>
    </xdr:to>
    <xdr:sp macro="" textlink="Areas!C12">
      <xdr:nvSpPr>
        <xdr:cNvPr id="28" name="Retângulo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1EC294E-1519-4880-AED9-DDD5E3E6C84D}"/>
            </a:ext>
          </a:extLst>
        </xdr:cNvPr>
        <xdr:cNvSpPr/>
      </xdr:nvSpPr>
      <xdr:spPr>
        <a:xfrm>
          <a:off x="10805591" y="592667"/>
          <a:ext cx="1629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CD3398F-F39C-4411-B671-0E89B56F70D3}" type="TxLink">
            <a:rPr lang="en-US" sz="10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MEJORA</a:t>
          </a:fld>
          <a:endParaRPr lang="pt-BR" sz="10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3</xdr:col>
      <xdr:colOff>2784475</xdr:colOff>
      <xdr:row>2</xdr:row>
      <xdr:rowOff>101600</xdr:rowOff>
    </xdr:from>
    <xdr:to>
      <xdr:col>4</xdr:col>
      <xdr:colOff>374650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954470-BB9C-4C73-BDEB-4649CA9DBA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13BC-4190-4540-AA55-8666F2ACE83B}">
  <dimension ref="C1:K493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11" sqref="C11:D11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5.375" style="6" customWidth="1"/>
    <col min="4" max="4" width="37.125" style="6" customWidth="1"/>
    <col min="5" max="5" width="3.625" style="6" customWidth="1"/>
    <col min="6" max="6" width="21.75" style="6" customWidth="1"/>
    <col min="7" max="7" width="43.75" style="6" customWidth="1"/>
    <col min="8" max="8" width="37.5" style="6" customWidth="1"/>
    <col min="9" max="9" width="6.5" style="6" customWidth="1"/>
    <col min="10" max="10" width="19.375" style="6" customWidth="1"/>
    <col min="11" max="11" width="35.5" style="6" customWidth="1"/>
    <col min="12" max="12" width="17.75" style="6" customWidth="1"/>
    <col min="13" max="13" width="29.25" style="6" customWidth="1"/>
    <col min="14" max="25" width="10.75" style="6" customWidth="1"/>
    <col min="26" max="16384" width="11" style="6"/>
  </cols>
  <sheetData>
    <row r="1" spans="3:11" s="34" customFormat="1" ht="39" customHeight="1">
      <c r="E1" s="39"/>
      <c r="F1" s="39"/>
      <c r="G1" s="39"/>
      <c r="H1" s="39"/>
      <c r="I1" s="39"/>
    </row>
    <row r="2" spans="3:11" s="2" customFormat="1" ht="30" customHeight="1">
      <c r="C2" s="4"/>
      <c r="D2" s="5"/>
      <c r="E2" s="5"/>
      <c r="F2" s="5"/>
      <c r="G2" s="5"/>
      <c r="H2" s="5"/>
      <c r="I2" s="5"/>
      <c r="J2" s="5"/>
      <c r="K2" s="5"/>
    </row>
    <row r="3" spans="3:11" s="99" customFormat="1" ht="45" customHeight="1">
      <c r="C3" s="102" t="s">
        <v>238</v>
      </c>
      <c r="D3" s="101"/>
      <c r="E3" s="101"/>
      <c r="F3" s="101"/>
      <c r="G3" s="101"/>
      <c r="H3" s="101"/>
      <c r="I3" s="101"/>
      <c r="J3" s="101"/>
      <c r="K3" s="101"/>
    </row>
    <row r="4" spans="3:11" ht="15" customHeight="1" thickBot="1">
      <c r="C4" s="9"/>
      <c r="D4" s="10"/>
      <c r="E4" s="10"/>
      <c r="F4" s="10"/>
      <c r="G4" s="10"/>
      <c r="H4" s="10"/>
      <c r="I4" s="10"/>
      <c r="J4" s="10"/>
      <c r="K4" s="10"/>
    </row>
    <row r="5" spans="3:11" s="45" customFormat="1" ht="30" customHeight="1" thickTop="1" thickBot="1">
      <c r="C5" s="61" t="s">
        <v>60</v>
      </c>
      <c r="D5" s="130" t="s">
        <v>64</v>
      </c>
      <c r="E5" s="131"/>
      <c r="F5" s="131"/>
      <c r="G5" s="131"/>
      <c r="H5" s="132"/>
    </row>
    <row r="6" spans="3:11" s="45" customFormat="1" ht="30" customHeight="1" thickTop="1">
      <c r="C6" s="64" t="s">
        <v>61</v>
      </c>
      <c r="D6" s="143" t="s">
        <v>94</v>
      </c>
      <c r="E6" s="144"/>
      <c r="F6" s="144"/>
      <c r="G6" s="144"/>
      <c r="H6" s="145"/>
      <c r="I6" s="10"/>
      <c r="J6" s="10"/>
      <c r="K6" s="10"/>
    </row>
    <row r="7" spans="3:11" s="45" customFormat="1" ht="30" customHeight="1">
      <c r="C7" s="64" t="s">
        <v>62</v>
      </c>
      <c r="D7" s="140" t="s">
        <v>95</v>
      </c>
      <c r="E7" s="141"/>
      <c r="F7" s="141"/>
      <c r="G7" s="141"/>
      <c r="H7" s="142"/>
      <c r="I7" s="10"/>
      <c r="J7" s="10"/>
      <c r="K7" s="10"/>
    </row>
    <row r="8" spans="3:11" s="45" customFormat="1" ht="30" customHeight="1">
      <c r="C8" s="64" t="s">
        <v>63</v>
      </c>
      <c r="D8" s="140" t="s">
        <v>96</v>
      </c>
      <c r="E8" s="141"/>
      <c r="F8" s="141"/>
      <c r="G8" s="141"/>
      <c r="H8" s="142"/>
      <c r="I8" s="10"/>
      <c r="J8" s="10"/>
      <c r="K8" s="10"/>
    </row>
    <row r="9" spans="3:11" s="45" customFormat="1" ht="15" customHeight="1" thickBot="1">
      <c r="C9" s="9"/>
      <c r="D9" s="10"/>
      <c r="E9" s="10"/>
      <c r="F9" s="10"/>
      <c r="G9" s="10"/>
      <c r="H9" s="10"/>
      <c r="I9" s="10"/>
      <c r="J9" s="10"/>
      <c r="K9" s="10"/>
    </row>
    <row r="10" spans="3:11" ht="30" customHeight="1" thickTop="1" thickBot="1">
      <c r="C10" s="135" t="s">
        <v>198</v>
      </c>
      <c r="D10" s="135"/>
      <c r="E10" s="42"/>
      <c r="F10" s="35" t="s">
        <v>199</v>
      </c>
      <c r="G10" s="35" t="s">
        <v>200</v>
      </c>
      <c r="H10" s="35" t="s">
        <v>201</v>
      </c>
    </row>
    <row r="11" spans="3:11" ht="30" customHeight="1" thickTop="1">
      <c r="C11" s="133"/>
      <c r="D11" s="134"/>
      <c r="E11" s="41"/>
      <c r="F11" s="51"/>
      <c r="G11" s="51"/>
      <c r="H11" s="51"/>
    </row>
    <row r="12" spans="3:11" ht="27" customHeight="1" thickBot="1"/>
    <row r="13" spans="3:11" ht="30" customHeight="1" thickTop="1">
      <c r="C13" s="138" t="s">
        <v>202</v>
      </c>
      <c r="D13" s="139"/>
      <c r="F13" s="35" t="s">
        <v>26</v>
      </c>
    </row>
    <row r="14" spans="3:11" ht="30" customHeight="1">
      <c r="C14" s="136"/>
      <c r="D14" s="137"/>
      <c r="F14" s="43"/>
    </row>
    <row r="15" spans="3:11" ht="30" customHeight="1"/>
    <row r="16" spans="3:11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</sheetData>
  <mergeCells count="8">
    <mergeCell ref="D5:H5"/>
    <mergeCell ref="C11:D11"/>
    <mergeCell ref="C10:D10"/>
    <mergeCell ref="C14:D14"/>
    <mergeCell ref="C13:D13"/>
    <mergeCell ref="D8:H8"/>
    <mergeCell ref="D7:H7"/>
    <mergeCell ref="D6:H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E6EF-B421-46A9-A96F-8D29273CE331}">
  <dimension ref="C1:I588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D6" sqref="D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30.625" style="6" customWidth="1"/>
    <col min="4" max="4" width="133" style="6" customWidth="1"/>
    <col min="5" max="23" width="10.75" style="6" customWidth="1"/>
    <col min="24" max="16384" width="11" style="6"/>
  </cols>
  <sheetData>
    <row r="1" spans="3:9" s="34" customFormat="1" ht="39" customHeight="1">
      <c r="E1" s="7"/>
    </row>
    <row r="2" spans="3:9" s="2" customFormat="1" ht="30" customHeight="1">
      <c r="C2" s="4"/>
      <c r="D2" s="5"/>
      <c r="E2" s="5"/>
      <c r="F2" s="5"/>
      <c r="G2" s="5"/>
      <c r="H2" s="5"/>
      <c r="I2" s="5"/>
    </row>
    <row r="3" spans="3:9" s="99" customFormat="1" ht="45" customHeight="1">
      <c r="C3" s="102" t="s">
        <v>238</v>
      </c>
      <c r="D3" s="101"/>
      <c r="E3" s="101"/>
      <c r="F3" s="101"/>
      <c r="G3" s="101"/>
      <c r="H3" s="101"/>
      <c r="I3" s="101"/>
    </row>
    <row r="4" spans="3:9" ht="15" customHeight="1" thickBot="1">
      <c r="C4" s="9"/>
      <c r="D4" s="10"/>
      <c r="E4" s="10"/>
      <c r="F4" s="10"/>
      <c r="G4" s="10"/>
      <c r="H4" s="10"/>
      <c r="I4" s="10"/>
    </row>
    <row r="5" spans="3:9" ht="32.25" customHeight="1" thickTop="1" thickBot="1">
      <c r="C5" s="35" t="s">
        <v>203</v>
      </c>
      <c r="D5" s="35" t="s">
        <v>230</v>
      </c>
    </row>
    <row r="6" spans="3:9" ht="39.75" customHeight="1" thickTop="1" thickBot="1">
      <c r="C6" s="35" t="str">
        <f>Areas!C6</f>
        <v>ANTECEDENTES ORGANIZACIÓN</v>
      </c>
      <c r="D6" s="47"/>
    </row>
    <row r="7" spans="3:9" ht="39.75" customHeight="1" thickTop="1" thickBot="1">
      <c r="C7" s="35" t="str">
        <f>Areas!C7</f>
        <v>LIDERAZGO</v>
      </c>
      <c r="D7" s="47"/>
    </row>
    <row r="8" spans="3:9" ht="39.75" customHeight="1" thickTop="1" thickBot="1">
      <c r="C8" s="35" t="str">
        <f>Areas!C8</f>
        <v>PLANIFICACIÓN</v>
      </c>
      <c r="D8" s="47"/>
    </row>
    <row r="9" spans="3:9" ht="39.75" customHeight="1" thickTop="1" thickBot="1">
      <c r="C9" s="35" t="str">
        <f>Areas!C9</f>
        <v>APOYO</v>
      </c>
      <c r="D9" s="47"/>
    </row>
    <row r="10" spans="3:9" ht="39.75" customHeight="1" thickTop="1" thickBot="1">
      <c r="C10" s="35" t="str">
        <f>Areas!C10</f>
        <v>FUNCIONAMENTO</v>
      </c>
      <c r="D10" s="47"/>
    </row>
    <row r="11" spans="3:9" ht="39.75" customHeight="1" thickTop="1" thickBot="1">
      <c r="C11" s="35" t="str">
        <f>Areas!C11</f>
        <v>EVALUACIÓN DE RENDIMIENTO</v>
      </c>
      <c r="D11" s="47"/>
    </row>
    <row r="12" spans="3:9" ht="39.75" customHeight="1" thickTop="1">
      <c r="C12" s="35" t="str">
        <f>Areas!C12</f>
        <v>MEJORA</v>
      </c>
      <c r="D12" s="47"/>
    </row>
    <row r="13" spans="3:9" ht="30" customHeight="1"/>
    <row r="14" spans="3:9" ht="30" customHeight="1"/>
    <row r="15" spans="3:9" ht="30" customHeight="1"/>
    <row r="16" spans="3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3DD7-9695-49E3-B514-D0173047DB74}">
  <dimension ref="C1:H588"/>
  <sheetViews>
    <sheetView showGridLines="0" tabSelected="1" zoomScale="90" zoomScaleNormal="90" zoomScalePageLayoutView="80" workbookViewId="0">
      <pane ySplit="2" topLeftCell="A3" activePane="bottomLeft" state="frozen"/>
      <selection activeCell="C4" sqref="C4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31.5" style="6" customWidth="1"/>
    <col min="4" max="4" width="26.375" style="6" bestFit="1" customWidth="1"/>
    <col min="5" max="5" width="24.875" style="6" customWidth="1"/>
    <col min="6" max="6" width="23.625" style="6" customWidth="1"/>
    <col min="7" max="7" width="19.875" style="6" customWidth="1"/>
    <col min="8" max="8" width="26.625" style="6" customWidth="1"/>
    <col min="9" max="21" width="10.75" style="6" customWidth="1"/>
    <col min="22" max="16384" width="11" style="6"/>
  </cols>
  <sheetData>
    <row r="1" spans="3:8" s="34" customFormat="1" ht="39" customHeight="1">
      <c r="E1" s="7"/>
    </row>
    <row r="2" spans="3:8" s="2" customFormat="1" ht="30" customHeight="1">
      <c r="C2" s="4"/>
      <c r="D2" s="5"/>
      <c r="E2" s="5"/>
      <c r="F2" s="5"/>
      <c r="G2" s="5"/>
      <c r="H2" s="5"/>
    </row>
    <row r="3" spans="3:8" s="99" customFormat="1" ht="45" customHeight="1">
      <c r="C3" s="102" t="s">
        <v>238</v>
      </c>
      <c r="D3" s="101"/>
      <c r="E3" s="101"/>
      <c r="F3" s="101"/>
      <c r="G3" s="101"/>
      <c r="H3" s="101"/>
    </row>
    <row r="4" spans="3:8" ht="15" customHeight="1" thickBot="1">
      <c r="C4" s="9"/>
      <c r="D4" s="10"/>
      <c r="E4" s="10"/>
      <c r="F4" s="10"/>
      <c r="G4" s="10"/>
      <c r="H4" s="10"/>
    </row>
    <row r="5" spans="3:8" ht="32.25" customHeight="1" thickTop="1" thickBot="1">
      <c r="C5" s="35" t="s">
        <v>231</v>
      </c>
      <c r="D5" s="35" t="s">
        <v>232</v>
      </c>
      <c r="E5" s="35" t="s">
        <v>218</v>
      </c>
      <c r="F5" s="35" t="s">
        <v>217</v>
      </c>
      <c r="G5" s="35" t="s">
        <v>28</v>
      </c>
      <c r="H5" s="35" t="s">
        <v>30</v>
      </c>
    </row>
    <row r="6" spans="3:8" ht="39.75" customHeight="1" thickTop="1" thickBot="1">
      <c r="C6" s="35" t="str">
        <f>Areas!C6</f>
        <v>ANTECEDENTES ORGANIZACIÓN</v>
      </c>
      <c r="D6" s="36">
        <f>COUNTA('aud1'!$C$6:$C$108)</f>
        <v>25</v>
      </c>
      <c r="E6" s="36">
        <f>COUNTIFS('aud1'!$E$6:$E$108,rel!E$5)</f>
        <v>3</v>
      </c>
      <c r="F6" s="36">
        <f>COUNTIFS('aud1'!$E$6:$E$108,rel!F$5)</f>
        <v>1</v>
      </c>
      <c r="G6" s="36">
        <f>COUNTIFS('aud1'!$E$6:$E$108,rel!G$5)</f>
        <v>1</v>
      </c>
      <c r="H6" s="38">
        <f>IFERROR((E6*1+F6*0.5)/D6,0)</f>
        <v>0.14000000000000001</v>
      </c>
    </row>
    <row r="7" spans="3:8" ht="39.75" customHeight="1" thickTop="1" thickBot="1">
      <c r="C7" s="35" t="str">
        <f>Areas!C7</f>
        <v>LIDERAZGO</v>
      </c>
      <c r="D7" s="36">
        <f>COUNTA('aud2'!$C$6:$C$110)</f>
        <v>13</v>
      </c>
      <c r="E7" s="36">
        <f>COUNTIFS('aud2'!$E$6:$E$110,rel!E$5)</f>
        <v>0</v>
      </c>
      <c r="F7" s="36">
        <f>COUNTIFS('aud2'!$E$6:$E$110,rel!F$5)</f>
        <v>0</v>
      </c>
      <c r="G7" s="36">
        <f>COUNTIFS('aud2'!$E$6:$E$110,rel!G$5)</f>
        <v>0</v>
      </c>
      <c r="H7" s="38">
        <f t="shared" ref="H7:H11" si="0">IFERROR((E7*1+F7*0.5)/D7,0)</f>
        <v>0</v>
      </c>
    </row>
    <row r="8" spans="3:8" ht="39.75" customHeight="1" thickTop="1" thickBot="1">
      <c r="C8" s="35" t="str">
        <f>Areas!C8</f>
        <v>PLANIFICACIÓN</v>
      </c>
      <c r="D8" s="36">
        <f>COUNTA('aud3'!$C$6:$C$112)</f>
        <v>17</v>
      </c>
      <c r="E8" s="36">
        <f>COUNTIFS('aud3'!$E$6:$E$112,rel!E$5)</f>
        <v>0</v>
      </c>
      <c r="F8" s="36">
        <f>COUNTIFS('aud3'!$E$6:$E$112,rel!F$5)</f>
        <v>0</v>
      </c>
      <c r="G8" s="36">
        <f>COUNTIFS('aud3'!$E$6:$E$112,rel!G$5)</f>
        <v>0</v>
      </c>
      <c r="H8" s="38">
        <f>IFERROR((E8*1+F8*0.5)/D8,0)</f>
        <v>0</v>
      </c>
    </row>
    <row r="9" spans="3:8" ht="39.75" customHeight="1" thickTop="1" thickBot="1">
      <c r="C9" s="35" t="str">
        <f>Areas!C9</f>
        <v>APOYO</v>
      </c>
      <c r="D9" s="36">
        <f>COUNTA('aud4'!$C$6:$C$116)</f>
        <v>22</v>
      </c>
      <c r="E9" s="36">
        <f>COUNTIFS('aud4'!$E$6:$E$116,rel!E$5)</f>
        <v>0</v>
      </c>
      <c r="F9" s="36">
        <f>COUNTIFS('aud4'!$E$6:$E$116,rel!F$5)</f>
        <v>0</v>
      </c>
      <c r="G9" s="36">
        <f>COUNTIFS('aud4'!$E$6:$E$116,rel!G$5)</f>
        <v>0</v>
      </c>
      <c r="H9" s="38">
        <f t="shared" si="0"/>
        <v>0</v>
      </c>
    </row>
    <row r="10" spans="3:8" ht="39.75" customHeight="1" thickTop="1" thickBot="1">
      <c r="C10" s="35" t="str">
        <f>Areas!C10</f>
        <v>FUNCIONAMENTO</v>
      </c>
      <c r="D10" s="36">
        <f>COUNTA('aud5'!$C$6:$C$112)</f>
        <v>20</v>
      </c>
      <c r="E10" s="36">
        <f>COUNTIFS('aud5'!$E$6:$E$112,rel!E$5)</f>
        <v>0</v>
      </c>
      <c r="F10" s="36">
        <f>COUNTIFS('aud5'!$E$6:$E$112,rel!F$5)</f>
        <v>0</v>
      </c>
      <c r="G10" s="36">
        <f>COUNTIFS('aud5'!$E$6:$E$112,rel!G$5)</f>
        <v>0</v>
      </c>
      <c r="H10" s="38">
        <f t="shared" si="0"/>
        <v>0</v>
      </c>
    </row>
    <row r="11" spans="3:8" ht="39.75" customHeight="1" thickTop="1" thickBot="1">
      <c r="C11" s="35" t="str">
        <f>Areas!C11</f>
        <v>EVALUACIÓN DE RENDIMIENTO</v>
      </c>
      <c r="D11" s="36">
        <f>COUNTA('aud6'!$C$6:$C$109)</f>
        <v>11</v>
      </c>
      <c r="E11" s="36">
        <f>COUNTIFS('aud6'!$E$6:$E$109,rel!E$5)</f>
        <v>0</v>
      </c>
      <c r="F11" s="36">
        <f>COUNTIFS('aud6'!$E$6:$E$109,rel!F$5)</f>
        <v>0</v>
      </c>
      <c r="G11" s="36">
        <f>COUNTIFS('aud6'!$E$6:$E$109,rel!G$5)</f>
        <v>0</v>
      </c>
      <c r="H11" s="38">
        <f t="shared" si="0"/>
        <v>0</v>
      </c>
    </row>
    <row r="12" spans="3:8" ht="39.75" customHeight="1" thickTop="1">
      <c r="C12" s="35" t="str">
        <f>Areas!C12</f>
        <v>MEJORA</v>
      </c>
      <c r="D12" s="36">
        <f>COUNTA('aud7'!$C$6:$C$105)</f>
        <v>13</v>
      </c>
      <c r="E12" s="36">
        <f>COUNTIFS('aud7'!$E$6:$E$105,rel!E$5)</f>
        <v>0</v>
      </c>
      <c r="F12" s="36">
        <f>COUNTIFS('aud7'!$E$6:$E$105,rel!F$5)</f>
        <v>0</v>
      </c>
      <c r="G12" s="36">
        <f>COUNTIFS('aud7'!$E$6:$E$105,rel!G$5)</f>
        <v>0</v>
      </c>
      <c r="H12" s="38">
        <f t="shared" ref="H12" si="1">IFERROR((E12*1+F12*0.5)/D12,0)</f>
        <v>0</v>
      </c>
    </row>
    <row r="13" spans="3:8" ht="30" customHeight="1"/>
    <row r="14" spans="3:8" ht="30" customHeight="1"/>
    <row r="15" spans="3:8" ht="30" customHeight="1"/>
    <row r="16" spans="3:8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</sheetData>
  <conditionalFormatting sqref="H6:H12">
    <cfRule type="cellIs" dxfId="2" priority="1" operator="greaterThanOrEqual">
      <formula>0.8</formula>
    </cfRule>
    <cfRule type="cellIs" dxfId="1" priority="2" operator="between">
      <formula>0.6</formula>
      <formula>0.8</formula>
    </cfRule>
    <cfRule type="cellIs" dxfId="0" priority="3" operator="lessThan">
      <formula>0.6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CFE1-FC38-4AAA-B9A8-7196B97F339D}">
  <dimension ref="C1:O586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4" sqref="C4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33.125" style="6" customWidth="1"/>
    <col min="4" max="4" width="2.625" style="6" customWidth="1"/>
    <col min="5" max="6" width="10.75" style="6" customWidth="1"/>
    <col min="7" max="7" width="12.5" style="6" customWidth="1"/>
    <col min="8" max="8" width="28.5" style="6" customWidth="1"/>
    <col min="9" max="9" width="10.75" style="6" customWidth="1"/>
    <col min="10" max="10" width="19.125" style="6" customWidth="1"/>
    <col min="11" max="11" width="8.375" style="6" customWidth="1"/>
    <col min="12" max="12" width="7.25" style="6" customWidth="1"/>
    <col min="13" max="13" width="8.25" style="6" customWidth="1"/>
    <col min="14" max="14" width="6" style="6" customWidth="1"/>
    <col min="15" max="15" width="8.375" style="6" customWidth="1"/>
    <col min="16" max="16" width="3.625" style="6" customWidth="1"/>
    <col min="17" max="23" width="10.75" style="6" customWidth="1"/>
    <col min="24" max="16384" width="11" style="6"/>
  </cols>
  <sheetData>
    <row r="1" spans="3:15" s="39" customFormat="1" ht="39" customHeight="1">
      <c r="E1" s="7"/>
    </row>
    <row r="2" spans="3:15" s="2" customFormat="1" ht="30" customHeight="1">
      <c r="C2" s="4"/>
      <c r="D2" s="5"/>
      <c r="E2" s="5"/>
      <c r="F2" s="5"/>
      <c r="G2" s="5"/>
      <c r="H2" s="5"/>
      <c r="I2" s="5"/>
    </row>
    <row r="3" spans="3:15" s="99" customFormat="1" ht="45" customHeight="1">
      <c r="C3" s="102" t="s">
        <v>238</v>
      </c>
      <c r="D3" s="101"/>
      <c r="E3" s="101"/>
      <c r="F3" s="101"/>
      <c r="G3" s="101"/>
      <c r="H3" s="101"/>
      <c r="I3" s="101"/>
    </row>
    <row r="4" spans="3:15" ht="15" customHeight="1">
      <c r="C4" s="9"/>
      <c r="D4" s="10"/>
      <c r="E4" s="10"/>
      <c r="F4" s="10"/>
      <c r="G4" s="10"/>
      <c r="H4" s="10"/>
      <c r="I4" s="10"/>
    </row>
    <row r="5" spans="3:15" s="49" customFormat="1" ht="24" customHeight="1">
      <c r="C5" s="48" t="s">
        <v>233</v>
      </c>
      <c r="E5" s="48" t="s">
        <v>234</v>
      </c>
      <c r="K5" s="48"/>
      <c r="L5" s="48" t="s">
        <v>235</v>
      </c>
    </row>
    <row r="6" spans="3:15" ht="74.25" customHeight="1">
      <c r="C6" s="94">
        <f>SUM(rel!D6:D12)</f>
        <v>121</v>
      </c>
      <c r="M6" s="6" t="s">
        <v>27</v>
      </c>
      <c r="N6" s="6" t="s">
        <v>29</v>
      </c>
      <c r="O6" s="6" t="s">
        <v>28</v>
      </c>
    </row>
    <row r="7" spans="3:15" ht="9" customHeight="1">
      <c r="M7" s="6">
        <f>SUM(rel!E6:E12)</f>
        <v>3</v>
      </c>
      <c r="N7" s="45">
        <f>SUM(rel!F6:F12)</f>
        <v>1</v>
      </c>
      <c r="O7" s="45">
        <f>SUM(rel!G6:G12)</f>
        <v>1</v>
      </c>
    </row>
    <row r="8" spans="3:15" ht="24" customHeight="1">
      <c r="C8" s="48" t="s">
        <v>218</v>
      </c>
    </row>
    <row r="9" spans="3:15" ht="74.25" customHeight="1">
      <c r="C9" s="93">
        <f>SUM(rel!E6:E12)/$C$6</f>
        <v>2.4793388429752067E-2</v>
      </c>
    </row>
    <row r="10" spans="3:15" ht="9" customHeight="1"/>
    <row r="11" spans="3:15" ht="24" customHeight="1">
      <c r="C11" s="48" t="s">
        <v>229</v>
      </c>
    </row>
    <row r="12" spans="3:15" ht="74.25" customHeight="1">
      <c r="C12" s="92">
        <f>SUM(rel!G6:G12)/$C$6</f>
        <v>8.2644628099173556E-3</v>
      </c>
    </row>
    <row r="13" spans="3:15" ht="30" customHeight="1"/>
    <row r="14" spans="3:15" ht="30" customHeight="1"/>
    <row r="15" spans="3:15" ht="30" customHeight="1"/>
    <row r="16" spans="3:15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A1:Q18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10" sqref="C10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12" style="6" customWidth="1"/>
    <col min="4" max="4" width="34.375" style="6" bestFit="1" customWidth="1"/>
    <col min="5" max="7" width="27.375" style="6" customWidth="1"/>
    <col min="8" max="8" width="12.625" style="6" customWidth="1"/>
    <col min="9" max="9" width="27.375" style="6" customWidth="1"/>
    <col min="10" max="10" width="5.62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A1" s="1" t="s">
        <v>239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99" customFormat="1" ht="45" customHeight="1">
      <c r="C3" s="105" t="s">
        <v>238</v>
      </c>
      <c r="D3" s="104"/>
      <c r="E3" s="100"/>
      <c r="F3" s="100"/>
      <c r="G3" s="100"/>
      <c r="H3" s="100"/>
      <c r="I3" s="101"/>
      <c r="J3" s="101"/>
      <c r="K3" s="101"/>
      <c r="L3" s="101"/>
      <c r="M3" s="101"/>
      <c r="N3" s="101"/>
      <c r="O3" s="101"/>
      <c r="P3" s="101"/>
      <c r="Q3" s="101"/>
    </row>
    <row r="4" spans="1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1" customFormat="1" ht="50.1" customHeight="1">
      <c r="C5" s="19" t="s">
        <v>98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7" s="22" customFormat="1" ht="27" customHeight="1">
      <c r="A6" s="21"/>
      <c r="C6" s="23" t="s">
        <v>97</v>
      </c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7" s="12" customFormat="1" ht="12.75" customHeight="1">
      <c r="A7" s="11"/>
      <c r="C7" s="148"/>
      <c r="D7" s="148"/>
      <c r="E7" s="148"/>
      <c r="F7" s="148"/>
      <c r="G7" s="148"/>
      <c r="H7" s="148"/>
      <c r="I7" s="25"/>
      <c r="J7" s="25"/>
      <c r="K7" s="25"/>
      <c r="L7" s="25"/>
      <c r="M7" s="32"/>
    </row>
    <row r="8" spans="1:17" s="12" customFormat="1" ht="36" customHeight="1">
      <c r="A8" s="11"/>
      <c r="C8" s="29" t="s">
        <v>0</v>
      </c>
      <c r="D8" s="28" t="s">
        <v>236</v>
      </c>
      <c r="E8" s="150" t="s">
        <v>33</v>
      </c>
      <c r="F8" s="151"/>
      <c r="G8" s="151"/>
      <c r="H8" s="151"/>
      <c r="I8" s="152"/>
      <c r="J8" s="26"/>
    </row>
    <row r="9" spans="1:17" s="12" customFormat="1" ht="8.1" customHeight="1">
      <c r="A9" s="11"/>
      <c r="C9" s="146"/>
      <c r="D9" s="146"/>
      <c r="E9" s="146"/>
      <c r="F9" s="146"/>
      <c r="G9" s="149"/>
      <c r="H9" s="146"/>
      <c r="I9" s="146"/>
    </row>
    <row r="10" spans="1:17" s="12" customFormat="1" ht="36" customHeight="1">
      <c r="A10" s="11"/>
      <c r="C10" s="29" t="s">
        <v>1</v>
      </c>
      <c r="D10" s="28" t="s">
        <v>31</v>
      </c>
      <c r="E10" s="150" t="s">
        <v>34</v>
      </c>
      <c r="F10" s="151"/>
      <c r="G10" s="151"/>
      <c r="H10" s="151"/>
      <c r="I10" s="152"/>
      <c r="J10" s="26"/>
    </row>
    <row r="11" spans="1:17" s="12" customFormat="1" ht="8.1" customHeight="1">
      <c r="A11" s="11"/>
      <c r="C11" s="146"/>
      <c r="D11" s="146"/>
      <c r="E11" s="146"/>
      <c r="F11" s="146"/>
      <c r="G11" s="146"/>
      <c r="H11" s="146"/>
      <c r="I11" s="146"/>
    </row>
    <row r="12" spans="1:17" s="12" customFormat="1" ht="36" customHeight="1">
      <c r="A12" s="11"/>
      <c r="C12" s="29" t="s">
        <v>2</v>
      </c>
      <c r="D12" s="28" t="s">
        <v>32</v>
      </c>
      <c r="E12" s="150" t="s">
        <v>35</v>
      </c>
      <c r="F12" s="151"/>
      <c r="G12" s="151"/>
      <c r="H12" s="151"/>
      <c r="I12" s="152"/>
      <c r="J12" s="26"/>
    </row>
    <row r="13" spans="1:17" s="12" customFormat="1" ht="8.1" customHeight="1">
      <c r="A13" s="11"/>
      <c r="C13" s="146"/>
      <c r="D13" s="146"/>
      <c r="E13" s="146"/>
      <c r="F13" s="146"/>
      <c r="G13" s="146"/>
      <c r="H13" s="146"/>
      <c r="I13" s="146"/>
    </row>
    <row r="14" spans="1:17" s="12" customFormat="1" ht="36" customHeight="1">
      <c r="A14" s="11"/>
      <c r="C14" s="29" t="s">
        <v>3</v>
      </c>
      <c r="D14" s="28" t="s">
        <v>24</v>
      </c>
      <c r="E14" s="150" t="s">
        <v>36</v>
      </c>
      <c r="F14" s="151"/>
      <c r="G14" s="151"/>
      <c r="H14" s="151"/>
      <c r="I14" s="152"/>
      <c r="J14" s="26"/>
    </row>
    <row r="15" spans="1:17" s="12" customFormat="1" ht="8.1" customHeight="1">
      <c r="A15" s="11"/>
      <c r="C15" s="146"/>
      <c r="D15" s="146"/>
      <c r="E15" s="146"/>
      <c r="F15" s="146"/>
      <c r="G15" s="146"/>
      <c r="H15" s="146"/>
      <c r="I15" s="146"/>
    </row>
    <row r="16" spans="1:17" s="12" customFormat="1" ht="36" customHeight="1">
      <c r="A16" s="11"/>
      <c r="C16" s="29" t="s">
        <v>4</v>
      </c>
      <c r="D16" s="28" t="s">
        <v>237</v>
      </c>
      <c r="E16" s="150" t="s">
        <v>37</v>
      </c>
      <c r="F16" s="151"/>
      <c r="G16" s="151"/>
      <c r="H16" s="151"/>
      <c r="I16" s="152"/>
      <c r="J16" s="26"/>
    </row>
    <row r="17" spans="1:9" s="12" customFormat="1" ht="8.25" customHeight="1">
      <c r="A17" s="11"/>
      <c r="C17" s="146"/>
      <c r="D17" s="146"/>
      <c r="E17" s="146"/>
      <c r="F17" s="146"/>
      <c r="G17" s="146"/>
      <c r="H17" s="146"/>
      <c r="I17" s="146"/>
    </row>
    <row r="18" spans="1:9" s="12" customFormat="1" ht="8.25" customHeight="1">
      <c r="A18" s="11"/>
      <c r="C18" s="146"/>
      <c r="D18" s="146"/>
      <c r="E18" s="146"/>
      <c r="F18" s="146"/>
      <c r="G18" s="146"/>
      <c r="H18" s="146"/>
      <c r="I18" s="146"/>
    </row>
  </sheetData>
  <mergeCells count="17">
    <mergeCell ref="K1:L1"/>
    <mergeCell ref="C15:I15"/>
    <mergeCell ref="C17:I17"/>
    <mergeCell ref="C7:H7"/>
    <mergeCell ref="C9:I9"/>
    <mergeCell ref="C11:I11"/>
    <mergeCell ref="C13:I13"/>
    <mergeCell ref="E8:I8"/>
    <mergeCell ref="E10:I10"/>
    <mergeCell ref="E12:I12"/>
    <mergeCell ref="E14:I14"/>
    <mergeCell ref="E16:I16"/>
    <mergeCell ref="C18:I18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C1:L12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6" sqref="C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85.125" style="6" customWidth="1"/>
    <col min="4" max="4" width="2.875" style="6" customWidth="1"/>
    <col min="5" max="5" width="85.125" style="6" customWidth="1"/>
    <col min="6" max="7" width="1.5" style="6" customWidth="1"/>
    <col min="8" max="9" width="11" style="6"/>
    <col min="10" max="10" width="11" style="6" customWidth="1"/>
    <col min="11" max="14" width="11" style="6"/>
    <col min="15" max="15" width="5.125" style="6" customWidth="1"/>
    <col min="16" max="16384" width="11" style="6"/>
  </cols>
  <sheetData>
    <row r="1" spans="3:12" s="31" customFormat="1" ht="39" customHeight="1">
      <c r="C1" s="147"/>
      <c r="D1" s="147"/>
      <c r="E1" s="147"/>
      <c r="F1" s="147"/>
      <c r="H1" s="7"/>
    </row>
    <row r="2" spans="3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3:12" s="99" customFormat="1" ht="45" customHeight="1">
      <c r="C3" s="105" t="s">
        <v>238</v>
      </c>
      <c r="D3" s="104"/>
      <c r="E3" s="100"/>
      <c r="F3" s="100"/>
      <c r="G3" s="101"/>
      <c r="H3" s="101"/>
      <c r="I3" s="101"/>
      <c r="J3" s="101"/>
      <c r="K3" s="101"/>
      <c r="L3" s="101"/>
    </row>
    <row r="4" spans="3:12" ht="19.5" customHeight="1">
      <c r="D4" s="8"/>
      <c r="E4" s="9"/>
      <c r="F4" s="9"/>
      <c r="G4" s="10"/>
      <c r="H4" s="10"/>
      <c r="I4" s="10"/>
      <c r="J4" s="10"/>
      <c r="K4" s="10"/>
      <c r="L4" s="10"/>
    </row>
    <row r="5" spans="3:12" ht="28.5" customHeight="1">
      <c r="C5" s="16" t="s">
        <v>9</v>
      </c>
      <c r="E5" s="16" t="s">
        <v>15</v>
      </c>
    </row>
    <row r="6" spans="3:12" ht="69.75" customHeight="1">
      <c r="C6" s="33" t="s">
        <v>11</v>
      </c>
      <c r="D6" s="17"/>
      <c r="E6" s="33" t="s">
        <v>16</v>
      </c>
      <c r="F6" s="18"/>
    </row>
    <row r="7" spans="3:12" ht="7.5" customHeight="1"/>
    <row r="8" spans="3:12" ht="28.5" customHeight="1">
      <c r="C8" s="16" t="s">
        <v>10</v>
      </c>
      <c r="D8" s="17"/>
      <c r="E8" s="16" t="s">
        <v>22</v>
      </c>
    </row>
    <row r="9" spans="3:12" ht="69.75" customHeight="1">
      <c r="C9" s="33" t="s">
        <v>12</v>
      </c>
      <c r="E9" s="33" t="s">
        <v>23</v>
      </c>
    </row>
    <row r="10" spans="3:12" ht="7.5" customHeight="1"/>
    <row r="11" spans="3:12" ht="28.5" customHeight="1">
      <c r="C11" s="16" t="s">
        <v>13</v>
      </c>
      <c r="E11" s="16" t="s">
        <v>17</v>
      </c>
    </row>
    <row r="12" spans="3:12" ht="69.75" customHeight="1">
      <c r="C12" s="33" t="s">
        <v>14</v>
      </c>
      <c r="E12" s="33" t="s">
        <v>18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Q14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D5" sqref="D5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6.875" style="6" customWidth="1"/>
    <col min="4" max="4" width="63.125" style="6" customWidth="1"/>
    <col min="5" max="5" width="15.375" style="6" customWidth="1"/>
    <col min="6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A1" s="2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99" customFormat="1" ht="45" customHeight="1">
      <c r="C3" s="105" t="s">
        <v>238</v>
      </c>
      <c r="D3" s="104"/>
      <c r="E3" s="100"/>
      <c r="F3" s="100"/>
      <c r="G3" s="100"/>
      <c r="H3" s="100"/>
      <c r="I3" s="101"/>
      <c r="J3" s="101"/>
      <c r="K3" s="101"/>
      <c r="L3" s="101"/>
      <c r="M3" s="101"/>
      <c r="N3" s="101"/>
      <c r="O3" s="101"/>
      <c r="P3" s="101"/>
      <c r="Q3" s="101"/>
    </row>
    <row r="4" spans="1:17" ht="23.2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2" customFormat="1" ht="30" customHeight="1">
      <c r="A5" s="11"/>
      <c r="C5" s="13">
        <v>1</v>
      </c>
      <c r="D5" s="30" t="s">
        <v>5</v>
      </c>
      <c r="E5" s="9"/>
    </row>
    <row r="6" spans="1:17" s="12" customFormat="1" ht="29.25" customHeight="1">
      <c r="A6" s="11"/>
      <c r="C6" s="153"/>
      <c r="D6" s="153"/>
      <c r="E6" s="9"/>
      <c r="F6" s="14"/>
      <c r="G6" s="14"/>
      <c r="H6" s="14"/>
      <c r="I6" s="14"/>
    </row>
    <row r="7" spans="1:17" s="12" customFormat="1" ht="30" customHeight="1">
      <c r="A7" s="11"/>
      <c r="C7" s="13">
        <v>2</v>
      </c>
      <c r="D7" s="30" t="s">
        <v>6</v>
      </c>
      <c r="E7" s="9"/>
    </row>
    <row r="8" spans="1:17" s="12" customFormat="1" ht="29.25" customHeight="1">
      <c r="A8" s="11"/>
      <c r="C8" s="153"/>
      <c r="D8" s="153"/>
      <c r="E8" s="9"/>
      <c r="F8" s="14"/>
      <c r="G8" s="14"/>
      <c r="H8" s="14"/>
      <c r="I8" s="14"/>
    </row>
    <row r="9" spans="1:17" s="12" customFormat="1" ht="30" customHeight="1">
      <c r="A9" s="11"/>
      <c r="C9" s="13">
        <v>3</v>
      </c>
      <c r="D9" s="30" t="s">
        <v>7</v>
      </c>
      <c r="E9" s="9"/>
    </row>
    <row r="10" spans="1:17" s="12" customFormat="1" ht="29.25" customHeight="1">
      <c r="A10" s="11"/>
      <c r="C10" s="153"/>
      <c r="D10" s="153"/>
      <c r="E10" s="9"/>
      <c r="F10" s="14"/>
      <c r="G10" s="14"/>
      <c r="H10" s="14"/>
      <c r="I10" s="14"/>
    </row>
    <row r="11" spans="1:17" s="12" customFormat="1" ht="30" customHeight="1">
      <c r="A11" s="11"/>
      <c r="C11" s="13">
        <v>4</v>
      </c>
      <c r="D11" s="30" t="s">
        <v>20</v>
      </c>
      <c r="E11" s="9"/>
      <c r="H11" s="15" t="s">
        <v>19</v>
      </c>
    </row>
    <row r="12" spans="1:17" s="12" customFormat="1" ht="29.25" customHeight="1">
      <c r="A12" s="11"/>
      <c r="C12" s="153"/>
      <c r="D12" s="153"/>
      <c r="E12" s="9"/>
      <c r="F12" s="14"/>
      <c r="G12" s="14"/>
      <c r="H12" s="14"/>
      <c r="I12" s="14"/>
    </row>
    <row r="13" spans="1:17" s="12" customFormat="1" ht="30" customHeight="1">
      <c r="A13" s="11"/>
      <c r="C13" s="13">
        <v>5</v>
      </c>
      <c r="D13" s="30" t="s">
        <v>8</v>
      </c>
      <c r="E13" s="9"/>
    </row>
    <row r="14" spans="1:17" s="12" customFormat="1" ht="29.25" customHeight="1">
      <c r="A14" s="11"/>
      <c r="C14" s="153"/>
      <c r="D14" s="153"/>
      <c r="E14" s="14"/>
      <c r="F14" s="14"/>
      <c r="G14" s="14"/>
      <c r="H14" s="14"/>
      <c r="I14" s="14"/>
    </row>
  </sheetData>
  <mergeCells count="10">
    <mergeCell ref="C1:D1"/>
    <mergeCell ref="E1:F1"/>
    <mergeCell ref="G1:H1"/>
    <mergeCell ref="I1:J1"/>
    <mergeCell ref="K1:L1"/>
    <mergeCell ref="C14:D14"/>
    <mergeCell ref="C12:D12"/>
    <mergeCell ref="C10:D10"/>
    <mergeCell ref="C8:D8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B1:Q22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 activeCell="C4" sqref="C4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44" style="6" bestFit="1" customWidth="1"/>
    <col min="4" max="6" width="27.375" style="6" customWidth="1"/>
    <col min="7" max="7" width="25.5" style="6" customWidth="1"/>
    <col min="8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2:17" s="1" customFormat="1" ht="39" customHeight="1">
      <c r="B1" s="98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7"/>
    </row>
    <row r="2" spans="2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2:17" s="99" customFormat="1" ht="45" customHeight="1">
      <c r="C3" s="105" t="s">
        <v>238</v>
      </c>
      <c r="D3" s="104"/>
      <c r="E3" s="100"/>
      <c r="F3" s="100"/>
      <c r="G3" s="100"/>
      <c r="H3" s="100"/>
      <c r="I3" s="101"/>
      <c r="J3" s="101"/>
      <c r="K3" s="101"/>
      <c r="L3" s="101"/>
      <c r="M3" s="101"/>
      <c r="N3" s="101"/>
      <c r="O3" s="101"/>
      <c r="P3" s="101"/>
      <c r="Q3" s="101"/>
    </row>
    <row r="4" spans="2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2:17" ht="38.25" customHeight="1">
      <c r="C5" s="154" t="s">
        <v>21</v>
      </c>
      <c r="D5" s="154"/>
      <c r="E5" s="154"/>
      <c r="F5" s="154"/>
      <c r="G5" s="154"/>
      <c r="H5"/>
    </row>
    <row r="6" spans="2:17">
      <c r="E6"/>
      <c r="F6"/>
    </row>
    <row r="11" spans="2:17">
      <c r="H11"/>
    </row>
    <row r="15" spans="2:17">
      <c r="H15"/>
    </row>
    <row r="21" spans="3:6">
      <c r="C21"/>
      <c r="D21"/>
      <c r="E21"/>
      <c r="F21"/>
    </row>
    <row r="22" spans="3:6">
      <c r="E22"/>
      <c r="F22"/>
    </row>
  </sheetData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6860-7177-4EF2-A2D2-943E4850FF74}">
  <dimension ref="C1:H589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D6" sqref="D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34" style="6" customWidth="1"/>
    <col min="4" max="4" width="31.5" style="6" customWidth="1"/>
    <col min="5" max="5" width="29.25" style="6" customWidth="1"/>
    <col min="6" max="6" width="52.25" style="6" customWidth="1"/>
    <col min="7" max="22" width="10.75" style="6" customWidth="1"/>
    <col min="23" max="16384" width="11" style="6"/>
  </cols>
  <sheetData>
    <row r="1" spans="3:8" s="34" customFormat="1" ht="39" customHeight="1">
      <c r="E1" s="7"/>
    </row>
    <row r="2" spans="3:8" s="2" customFormat="1" ht="30" customHeight="1">
      <c r="C2" s="4"/>
      <c r="D2" s="5"/>
      <c r="E2" s="5"/>
      <c r="F2" s="5"/>
      <c r="G2" s="5"/>
      <c r="H2" s="5"/>
    </row>
    <row r="3" spans="3:8" s="99" customFormat="1" ht="45" customHeight="1">
      <c r="C3" s="102" t="s">
        <v>238</v>
      </c>
      <c r="D3" s="101"/>
      <c r="E3" s="101"/>
      <c r="F3" s="101"/>
      <c r="G3" s="101"/>
      <c r="H3" s="101"/>
    </row>
    <row r="4" spans="3:8" ht="15" customHeight="1" thickBot="1">
      <c r="C4" s="9"/>
      <c r="D4" s="10"/>
      <c r="E4" s="10"/>
      <c r="F4" s="10"/>
      <c r="G4" s="10"/>
      <c r="H4" s="10"/>
    </row>
    <row r="5" spans="3:8" ht="30" customHeight="1" thickTop="1" thickBot="1">
      <c r="C5" s="35" t="s">
        <v>203</v>
      </c>
      <c r="D5" s="35" t="s">
        <v>204</v>
      </c>
      <c r="E5" s="35" t="s">
        <v>201</v>
      </c>
      <c r="F5" s="40" t="s">
        <v>25</v>
      </c>
    </row>
    <row r="6" spans="3:8" ht="30" customHeight="1" thickTop="1">
      <c r="C6" s="95" t="s">
        <v>211</v>
      </c>
      <c r="D6" s="50"/>
      <c r="E6" s="50"/>
      <c r="F6" s="65"/>
    </row>
    <row r="7" spans="3:8" ht="30" customHeight="1">
      <c r="C7" s="95" t="s">
        <v>210</v>
      </c>
      <c r="D7" s="50"/>
      <c r="E7" s="50"/>
      <c r="F7" s="65"/>
    </row>
    <row r="8" spans="3:8" ht="30" customHeight="1">
      <c r="C8" s="95" t="s">
        <v>209</v>
      </c>
      <c r="D8" s="106"/>
      <c r="E8" s="106"/>
      <c r="F8" s="107"/>
    </row>
    <row r="9" spans="3:8" ht="30" customHeight="1">
      <c r="C9" s="95" t="s">
        <v>208</v>
      </c>
      <c r="D9" s="106"/>
      <c r="E9" s="106"/>
      <c r="F9" s="107"/>
    </row>
    <row r="10" spans="3:8" ht="30" customHeight="1">
      <c r="C10" s="95" t="s">
        <v>207</v>
      </c>
      <c r="D10" s="106"/>
      <c r="E10" s="106"/>
      <c r="F10" s="107"/>
    </row>
    <row r="11" spans="3:8" ht="30" customHeight="1">
      <c r="C11" s="95" t="s">
        <v>206</v>
      </c>
      <c r="D11" s="106"/>
      <c r="E11" s="106"/>
      <c r="F11" s="107"/>
    </row>
    <row r="12" spans="3:8" ht="30" customHeight="1">
      <c r="C12" s="95" t="s">
        <v>205</v>
      </c>
      <c r="D12" s="106"/>
      <c r="E12" s="106"/>
      <c r="F12" s="107"/>
    </row>
    <row r="13" spans="3:8" ht="30" customHeight="1"/>
    <row r="14" spans="3:8" ht="30" customHeight="1"/>
    <row r="15" spans="3:8" ht="30" customHeight="1"/>
    <row r="16" spans="3:8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autoFilter ref="C5:F5" xr:uid="{B9F35937-27C9-47F3-B0F0-9BAEEC256E3E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8DD1-E212-49FA-BE9A-65B8F04FCC3E}">
  <dimension ref="C1:G117"/>
  <sheetViews>
    <sheetView showGridLines="0" zoomScale="90" zoomScaleNormal="90" zoomScalePageLayoutView="80" workbookViewId="0">
      <pane ySplit="5" topLeftCell="A27" activePane="bottomLeft" state="frozen"/>
      <selection activeCell="C4" sqref="C4"/>
      <selection pane="bottomLeft" activeCell="E6" sqref="E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6.625" style="58" customWidth="1"/>
    <col min="4" max="4" width="56" style="58" customWidth="1"/>
    <col min="5" max="5" width="23.375" style="108" customWidth="1"/>
    <col min="6" max="6" width="31.625" style="108" customWidth="1"/>
    <col min="7" max="7" width="26.625" style="108" customWidth="1"/>
    <col min="8" max="21" width="10.75" style="6" customWidth="1"/>
    <col min="22" max="16384" width="11" style="6"/>
  </cols>
  <sheetData>
    <row r="1" spans="3:7" s="34" customFormat="1" ht="39" customHeight="1">
      <c r="C1" s="53"/>
      <c r="D1" s="53"/>
      <c r="E1" s="7"/>
    </row>
    <row r="2" spans="3:7" s="2" customFormat="1" ht="30" customHeight="1">
      <c r="C2" s="54"/>
      <c r="D2" s="55"/>
      <c r="E2" s="5"/>
      <c r="F2" s="5"/>
      <c r="G2" s="5"/>
    </row>
    <row r="3" spans="3:7" s="99" customFormat="1" ht="45" customHeight="1">
      <c r="C3" s="102" t="s">
        <v>238</v>
      </c>
      <c r="D3" s="103"/>
      <c r="E3" s="101"/>
      <c r="F3" s="101"/>
      <c r="G3" s="101"/>
    </row>
    <row r="4" spans="3:7" ht="15" customHeight="1" thickBot="1">
      <c r="C4" s="56"/>
      <c r="D4" s="57"/>
      <c r="E4" s="10"/>
      <c r="F4" s="10"/>
      <c r="G4" s="10"/>
    </row>
    <row r="5" spans="3:7" ht="35.25" customHeight="1" thickTop="1">
      <c r="C5" s="35" t="s">
        <v>212</v>
      </c>
      <c r="D5" s="35" t="s">
        <v>213</v>
      </c>
      <c r="E5" s="35" t="s">
        <v>214</v>
      </c>
      <c r="F5" s="35" t="s">
        <v>215</v>
      </c>
      <c r="G5" s="35" t="s">
        <v>216</v>
      </c>
    </row>
    <row r="6" spans="3:7" ht="51.75" customHeight="1">
      <c r="C6" s="78" t="s">
        <v>65</v>
      </c>
      <c r="D6" s="84" t="s">
        <v>104</v>
      </c>
      <c r="E6" s="68" t="s">
        <v>218</v>
      </c>
      <c r="F6" s="96" t="s">
        <v>219</v>
      </c>
      <c r="G6" s="97" t="s">
        <v>220</v>
      </c>
    </row>
    <row r="7" spans="3:7" s="45" customFormat="1" ht="51.75" customHeight="1">
      <c r="C7" s="79" t="s">
        <v>65</v>
      </c>
      <c r="D7" s="77" t="s">
        <v>105</v>
      </c>
      <c r="E7" s="44" t="s">
        <v>217</v>
      </c>
      <c r="F7" s="52" t="s">
        <v>221</v>
      </c>
      <c r="G7" s="69" t="s">
        <v>222</v>
      </c>
    </row>
    <row r="8" spans="3:7" s="45" customFormat="1" ht="51.75" customHeight="1">
      <c r="C8" s="79" t="s">
        <v>65</v>
      </c>
      <c r="D8" s="77" t="s">
        <v>106</v>
      </c>
      <c r="E8" s="44" t="s">
        <v>28</v>
      </c>
      <c r="F8" s="52" t="s">
        <v>223</v>
      </c>
      <c r="G8" s="69" t="s">
        <v>224</v>
      </c>
    </row>
    <row r="9" spans="3:7" s="45" customFormat="1" ht="51.75" customHeight="1">
      <c r="C9" s="79" t="s">
        <v>65</v>
      </c>
      <c r="D9" s="77" t="s">
        <v>107</v>
      </c>
      <c r="E9" s="109" t="s">
        <v>218</v>
      </c>
      <c r="F9" s="110" t="s">
        <v>225</v>
      </c>
      <c r="G9" s="111" t="s">
        <v>226</v>
      </c>
    </row>
    <row r="10" spans="3:7" s="45" customFormat="1" ht="51.75" customHeight="1">
      <c r="C10" s="80" t="s">
        <v>65</v>
      </c>
      <c r="D10" s="85" t="s">
        <v>108</v>
      </c>
      <c r="E10" s="112" t="s">
        <v>218</v>
      </c>
      <c r="F10" s="113" t="s">
        <v>227</v>
      </c>
      <c r="G10" s="114" t="s">
        <v>228</v>
      </c>
    </row>
    <row r="11" spans="3:7" ht="51.75" customHeight="1">
      <c r="C11" s="78" t="s">
        <v>66</v>
      </c>
      <c r="D11" s="84" t="s">
        <v>99</v>
      </c>
      <c r="E11" s="115"/>
      <c r="F11" s="116"/>
      <c r="G11" s="117"/>
    </row>
    <row r="12" spans="3:7" s="45" customFormat="1" ht="51.75" customHeight="1">
      <c r="C12" s="79" t="s">
        <v>66</v>
      </c>
      <c r="D12" s="62" t="s">
        <v>38</v>
      </c>
      <c r="E12" s="109"/>
      <c r="F12" s="110"/>
      <c r="G12" s="111"/>
    </row>
    <row r="13" spans="3:7" s="45" customFormat="1" ht="51.75" customHeight="1">
      <c r="C13" s="79" t="s">
        <v>66</v>
      </c>
      <c r="D13" s="62" t="s">
        <v>39</v>
      </c>
      <c r="E13" s="109"/>
      <c r="F13" s="110"/>
      <c r="G13" s="111"/>
    </row>
    <row r="14" spans="3:7" s="45" customFormat="1" ht="51.75" customHeight="1">
      <c r="C14" s="80" t="s">
        <v>66</v>
      </c>
      <c r="D14" s="85" t="s">
        <v>100</v>
      </c>
      <c r="E14" s="112"/>
      <c r="F14" s="113"/>
      <c r="G14" s="114"/>
    </row>
    <row r="15" spans="3:7" ht="51.75" customHeight="1">
      <c r="C15" s="78" t="s">
        <v>67</v>
      </c>
      <c r="D15" s="84" t="s">
        <v>101</v>
      </c>
      <c r="E15" s="115"/>
      <c r="F15" s="116"/>
      <c r="G15" s="117"/>
    </row>
    <row r="16" spans="3:7" s="45" customFormat="1" ht="51.75" customHeight="1">
      <c r="C16" s="86" t="s">
        <v>67</v>
      </c>
      <c r="D16" s="88" t="s">
        <v>102</v>
      </c>
      <c r="E16" s="115"/>
      <c r="F16" s="110"/>
      <c r="G16" s="111"/>
    </row>
    <row r="17" spans="3:7" s="45" customFormat="1" ht="51.75" customHeight="1">
      <c r="C17" s="86" t="s">
        <v>67</v>
      </c>
      <c r="D17" s="87" t="s">
        <v>103</v>
      </c>
      <c r="E17" s="115"/>
      <c r="F17" s="110"/>
      <c r="G17" s="111"/>
    </row>
    <row r="18" spans="3:7" s="45" customFormat="1" ht="51.75" customHeight="1">
      <c r="C18" s="79" t="s">
        <v>67</v>
      </c>
      <c r="D18" s="77" t="s">
        <v>109</v>
      </c>
      <c r="E18" s="109"/>
      <c r="F18" s="110"/>
      <c r="G18" s="111"/>
    </row>
    <row r="19" spans="3:7" s="45" customFormat="1" ht="51.75" customHeight="1">
      <c r="C19" s="79" t="s">
        <v>67</v>
      </c>
      <c r="D19" s="77" t="s">
        <v>110</v>
      </c>
      <c r="E19" s="109"/>
      <c r="F19" s="110"/>
      <c r="G19" s="111"/>
    </row>
    <row r="20" spans="3:7" s="45" customFormat="1" ht="51.75" customHeight="1">
      <c r="C20" s="80" t="s">
        <v>67</v>
      </c>
      <c r="D20" s="85" t="s">
        <v>111</v>
      </c>
      <c r="E20" s="112"/>
      <c r="F20" s="113"/>
      <c r="G20" s="114"/>
    </row>
    <row r="21" spans="3:7" ht="51.75" customHeight="1">
      <c r="C21" s="78" t="s">
        <v>68</v>
      </c>
      <c r="D21" s="84" t="s">
        <v>112</v>
      </c>
      <c r="E21" s="115"/>
      <c r="F21" s="116"/>
      <c r="G21" s="117"/>
    </row>
    <row r="22" spans="3:7" s="45" customFormat="1" ht="51.75" customHeight="1">
      <c r="C22" s="79" t="s">
        <v>68</v>
      </c>
      <c r="D22" s="77" t="s">
        <v>113</v>
      </c>
      <c r="E22" s="109"/>
      <c r="F22" s="110"/>
      <c r="G22" s="111"/>
    </row>
    <row r="23" spans="3:7" ht="51.75" customHeight="1">
      <c r="C23" s="79" t="s">
        <v>68</v>
      </c>
      <c r="D23" s="77" t="s">
        <v>114</v>
      </c>
      <c r="E23" s="109"/>
      <c r="F23" s="110"/>
      <c r="G23" s="111"/>
    </row>
    <row r="24" spans="3:7" ht="51.75" customHeight="1">
      <c r="C24" s="79" t="s">
        <v>68</v>
      </c>
      <c r="D24" s="77" t="s">
        <v>115</v>
      </c>
      <c r="E24" s="109"/>
      <c r="F24" s="110"/>
      <c r="G24" s="111"/>
    </row>
    <row r="25" spans="3:7" ht="51.75" customHeight="1">
      <c r="C25" s="79" t="s">
        <v>68</v>
      </c>
      <c r="D25" s="62" t="s">
        <v>40</v>
      </c>
      <c r="E25" s="109"/>
      <c r="F25" s="110"/>
      <c r="G25" s="111"/>
    </row>
    <row r="26" spans="3:7" ht="51.75" customHeight="1">
      <c r="C26" s="79" t="s">
        <v>68</v>
      </c>
      <c r="D26" s="77" t="s">
        <v>116</v>
      </c>
      <c r="E26" s="109"/>
      <c r="F26" s="110"/>
      <c r="G26" s="111"/>
    </row>
    <row r="27" spans="3:7" ht="51.75" customHeight="1">
      <c r="C27" s="79" t="s">
        <v>68</v>
      </c>
      <c r="D27" s="77" t="s">
        <v>117</v>
      </c>
      <c r="E27" s="109"/>
      <c r="F27" s="110"/>
      <c r="G27" s="111"/>
    </row>
    <row r="28" spans="3:7" ht="51.75" customHeight="1">
      <c r="C28" s="79" t="s">
        <v>68</v>
      </c>
      <c r="D28" s="62" t="s">
        <v>41</v>
      </c>
      <c r="E28" s="109"/>
      <c r="F28" s="110"/>
      <c r="G28" s="111"/>
    </row>
    <row r="29" spans="3:7" ht="51.75" customHeight="1">
      <c r="C29" s="79" t="s">
        <v>68</v>
      </c>
      <c r="D29" s="77" t="s">
        <v>118</v>
      </c>
      <c r="E29" s="109"/>
      <c r="F29" s="110"/>
      <c r="G29" s="111"/>
    </row>
    <row r="30" spans="3:7" ht="51.75" customHeight="1">
      <c r="C30" s="80" t="s">
        <v>68</v>
      </c>
      <c r="D30" s="70" t="s">
        <v>47</v>
      </c>
      <c r="E30" s="112"/>
      <c r="F30" s="113"/>
      <c r="G30" s="114"/>
    </row>
    <row r="31" spans="3:7" ht="51.75" customHeight="1"/>
    <row r="32" spans="3:7" ht="51.75" customHeight="1"/>
    <row r="33" ht="51.75" customHeight="1"/>
    <row r="34" ht="51.75" customHeight="1"/>
    <row r="35" ht="51.75" customHeight="1"/>
    <row r="36" ht="51.75" customHeight="1"/>
    <row r="37" ht="51.75" customHeight="1"/>
    <row r="38" ht="51.75" customHeight="1"/>
    <row r="39" ht="51.75" customHeight="1"/>
    <row r="40" ht="51.75" customHeight="1"/>
    <row r="41" ht="51.75" customHeight="1"/>
    <row r="42" ht="51.75" customHeight="1"/>
    <row r="43" ht="51.75" customHeight="1"/>
    <row r="44" ht="51.75" customHeight="1"/>
    <row r="45" ht="51.75" customHeight="1"/>
    <row r="46" ht="51.75" customHeight="1"/>
    <row r="47" ht="51.75" customHeight="1"/>
    <row r="48" ht="51.75" customHeight="1"/>
    <row r="49" ht="51.75" customHeight="1"/>
    <row r="50" ht="51.75" customHeight="1"/>
    <row r="51" ht="51.75" customHeight="1"/>
    <row r="52" ht="51.75" customHeight="1"/>
    <row r="53" ht="51.75" customHeight="1"/>
    <row r="54" ht="51.75" customHeight="1"/>
    <row r="55" ht="51.75" customHeight="1"/>
    <row r="56" ht="51.75" customHeight="1"/>
    <row r="57" ht="51.75" customHeight="1"/>
    <row r="58" ht="51.75" customHeight="1"/>
    <row r="59" ht="51.75" customHeight="1"/>
    <row r="60" ht="51.75" customHeight="1"/>
    <row r="61" ht="51.75" customHeight="1"/>
    <row r="62" ht="51.75" customHeight="1"/>
    <row r="63" ht="51.75" customHeight="1"/>
    <row r="64" ht="51.75" customHeight="1"/>
    <row r="65" ht="51.75" customHeight="1"/>
    <row r="66" ht="51.75" customHeight="1"/>
    <row r="67" ht="51.75" customHeight="1"/>
    <row r="68" ht="51.75" customHeight="1"/>
    <row r="69" ht="51.75" customHeight="1"/>
    <row r="70" ht="51.75" customHeight="1"/>
    <row r="71" ht="51.75" customHeight="1"/>
    <row r="72" ht="51.75" customHeight="1"/>
    <row r="73" ht="51.75" customHeight="1"/>
    <row r="74" ht="51.75" customHeight="1"/>
    <row r="75" ht="51.75" customHeight="1"/>
    <row r="76" ht="51.75" customHeight="1"/>
    <row r="77" ht="51.75" customHeight="1"/>
    <row r="78" ht="51.75" customHeight="1"/>
    <row r="79" ht="51.75" customHeight="1"/>
    <row r="80" ht="51.75" customHeight="1"/>
    <row r="81" ht="51.75" customHeight="1"/>
    <row r="82" ht="51.75" customHeight="1"/>
    <row r="83" ht="51.75" customHeight="1"/>
    <row r="84" ht="51.75" customHeight="1"/>
    <row r="85" ht="51.75" customHeight="1"/>
    <row r="86" ht="51.75" customHeight="1"/>
    <row r="87" ht="51.75" customHeight="1"/>
    <row r="88" ht="51.75" customHeight="1"/>
    <row r="89" ht="51.75" customHeight="1"/>
    <row r="90" ht="51.75" customHeight="1"/>
    <row r="91" ht="51.75" customHeight="1"/>
    <row r="92" ht="51.75" customHeight="1"/>
    <row r="93" ht="51.75" customHeight="1"/>
    <row r="94" ht="51.75" customHeight="1"/>
    <row r="95" ht="51.75" customHeight="1"/>
    <row r="96" ht="51.75" customHeight="1"/>
    <row r="97" ht="51.75" customHeight="1"/>
    <row r="98" ht="51.75" customHeight="1"/>
    <row r="99" ht="51.75" customHeight="1"/>
    <row r="100" ht="51.75" customHeight="1"/>
    <row r="101" ht="51.75" customHeight="1"/>
    <row r="102" ht="51.75" customHeight="1"/>
    <row r="103" ht="51.75" customHeight="1"/>
    <row r="104" ht="51.75" customHeight="1"/>
    <row r="105" ht="51.75" customHeight="1"/>
    <row r="106" ht="51.75" customHeight="1"/>
    <row r="107" ht="51.75" customHeight="1"/>
    <row r="108" ht="51.75" customHeight="1"/>
    <row r="109" ht="51.75" customHeight="1"/>
    <row r="110" ht="51.75" customHeight="1"/>
    <row r="111" ht="51.75" customHeight="1"/>
    <row r="112" ht="51.75" customHeight="1"/>
    <row r="113" ht="51.75" customHeight="1"/>
    <row r="114" ht="51.75" customHeight="1"/>
    <row r="115" ht="51.75" customHeight="1"/>
    <row r="116" ht="51.75" customHeight="1"/>
    <row r="117" ht="51.75" customHeight="1"/>
  </sheetData>
  <autoFilter ref="C5:G6" xr:uid="{B943B202-9D72-426F-8D70-4787027D44CF}">
    <sortState xmlns:xlrd2="http://schemas.microsoft.com/office/spreadsheetml/2017/richdata2" ref="C6:G45">
      <sortCondition ref="C5:C6"/>
    </sortState>
  </autoFilter>
  <phoneticPr fontId="39" type="noConversion"/>
  <conditionalFormatting sqref="E6:E30">
    <cfRule type="containsText" dxfId="23" priority="1" operator="containsText" text="no">
      <formula>NOT(ISERROR(SEARCH("no",E6)))</formula>
    </cfRule>
    <cfRule type="containsText" dxfId="22" priority="2" operator="containsText" text="parcialmente">
      <formula>NOT(ISERROR(SEARCH("parcialmente",E6)))</formula>
    </cfRule>
    <cfRule type="containsText" dxfId="21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556E61-285D-477E-B495-7FCADC854B4F}">
          <x14:formula1>
            <xm:f>rel!$E$5:$G$5</xm:f>
          </x14:formula1>
          <xm:sqref>E6:E30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2ABB7-233F-42E5-B6D3-A84B221241B1}">
  <dimension ref="C1:G119"/>
  <sheetViews>
    <sheetView showGridLines="0" zoomScale="90" zoomScaleNormal="90" zoomScalePageLayoutView="80" workbookViewId="0">
      <pane ySplit="5" topLeftCell="A6" activePane="bottomLeft" state="frozen"/>
      <selection activeCell="E1" sqref="E1"/>
      <selection pane="bottomLeft" activeCell="E6" sqref="E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6.625" style="58" customWidth="1"/>
    <col min="4" max="4" width="56" style="58" customWidth="1"/>
    <col min="5" max="5" width="23.375" style="108" customWidth="1"/>
    <col min="6" max="6" width="31.625" style="108" customWidth="1"/>
    <col min="7" max="7" width="26.625" style="108" customWidth="1"/>
    <col min="8" max="21" width="10.75" style="6" customWidth="1"/>
    <col min="22" max="16384" width="11" style="6"/>
  </cols>
  <sheetData>
    <row r="1" spans="3:7" s="37" customFormat="1" ht="39" customHeight="1">
      <c r="C1" s="53"/>
      <c r="D1" s="53"/>
      <c r="E1" s="7"/>
    </row>
    <row r="2" spans="3:7" s="2" customFormat="1" ht="30" customHeight="1">
      <c r="C2" s="54"/>
      <c r="D2" s="55"/>
      <c r="E2" s="5"/>
      <c r="F2" s="5"/>
      <c r="G2" s="5"/>
    </row>
    <row r="3" spans="3:7" s="99" customFormat="1" ht="45" customHeight="1">
      <c r="C3" s="102" t="s">
        <v>238</v>
      </c>
      <c r="D3" s="103"/>
      <c r="E3" s="101"/>
      <c r="F3" s="101"/>
      <c r="G3" s="101"/>
    </row>
    <row r="4" spans="3:7" ht="15" customHeight="1" thickBot="1">
      <c r="C4" s="56"/>
      <c r="D4" s="57"/>
      <c r="E4" s="10"/>
      <c r="F4" s="10"/>
      <c r="G4" s="10"/>
    </row>
    <row r="5" spans="3:7" ht="35.25" customHeight="1" thickTop="1">
      <c r="C5" s="35" t="s">
        <v>212</v>
      </c>
      <c r="D5" s="35" t="s">
        <v>213</v>
      </c>
      <c r="E5" s="35" t="s">
        <v>214</v>
      </c>
      <c r="F5" s="35" t="s">
        <v>215</v>
      </c>
      <c r="G5" s="35" t="s">
        <v>216</v>
      </c>
    </row>
    <row r="6" spans="3:7" ht="51.75" customHeight="1">
      <c r="C6" s="78" t="s">
        <v>69</v>
      </c>
      <c r="D6" s="84" t="s">
        <v>119</v>
      </c>
      <c r="E6" s="68"/>
      <c r="F6" s="71"/>
      <c r="G6" s="72"/>
    </row>
    <row r="7" spans="3:7" ht="51.75" customHeight="1">
      <c r="C7" s="79" t="s">
        <v>69</v>
      </c>
      <c r="D7" s="62" t="s">
        <v>42</v>
      </c>
      <c r="E7" s="44"/>
      <c r="F7" s="47"/>
      <c r="G7" s="73"/>
    </row>
    <row r="8" spans="3:7" s="45" customFormat="1" ht="51.75" customHeight="1">
      <c r="C8" s="79" t="s">
        <v>69</v>
      </c>
      <c r="D8" s="77" t="s">
        <v>120</v>
      </c>
      <c r="E8" s="44"/>
      <c r="F8" s="47"/>
      <c r="G8" s="73"/>
    </row>
    <row r="9" spans="3:7" s="45" customFormat="1" ht="51.75" customHeight="1">
      <c r="C9" s="79" t="s">
        <v>69</v>
      </c>
      <c r="D9" s="77" t="s">
        <v>122</v>
      </c>
      <c r="E9" s="109"/>
      <c r="F9" s="120"/>
      <c r="G9" s="121"/>
    </row>
    <row r="10" spans="3:7" s="45" customFormat="1" ht="51.75" customHeight="1">
      <c r="C10" s="79" t="s">
        <v>69</v>
      </c>
      <c r="D10" s="62" t="s">
        <v>43</v>
      </c>
      <c r="E10" s="109"/>
      <c r="F10" s="120"/>
      <c r="G10" s="121"/>
    </row>
    <row r="11" spans="3:7" s="45" customFormat="1" ht="51.75" customHeight="1">
      <c r="C11" s="81" t="s">
        <v>69</v>
      </c>
      <c r="D11" s="89" t="s">
        <v>121</v>
      </c>
      <c r="E11" s="127"/>
      <c r="F11" s="128"/>
      <c r="G11" s="129"/>
    </row>
    <row r="12" spans="3:7" ht="51.75" customHeight="1">
      <c r="C12" s="78" t="s">
        <v>70</v>
      </c>
      <c r="D12" s="84" t="s">
        <v>123</v>
      </c>
      <c r="E12" s="115"/>
      <c r="F12" s="118"/>
      <c r="G12" s="119"/>
    </row>
    <row r="13" spans="3:7" s="45" customFormat="1" ht="51.75" customHeight="1">
      <c r="C13" s="79" t="s">
        <v>70</v>
      </c>
      <c r="D13" s="77" t="s">
        <v>124</v>
      </c>
      <c r="E13" s="109"/>
      <c r="F13" s="120"/>
      <c r="G13" s="121"/>
    </row>
    <row r="14" spans="3:7" s="45" customFormat="1" ht="51.75" customHeight="1">
      <c r="C14" s="79" t="s">
        <v>70</v>
      </c>
      <c r="D14" s="77" t="s">
        <v>125</v>
      </c>
      <c r="E14" s="109"/>
      <c r="F14" s="120"/>
      <c r="G14" s="121"/>
    </row>
    <row r="15" spans="3:7" s="45" customFormat="1" ht="51.75" customHeight="1">
      <c r="C15" s="83" t="s">
        <v>70</v>
      </c>
      <c r="D15" s="90" t="s">
        <v>126</v>
      </c>
      <c r="E15" s="127"/>
      <c r="F15" s="128"/>
      <c r="G15" s="129"/>
    </row>
    <row r="16" spans="3:7" s="45" customFormat="1" ht="51.75" customHeight="1">
      <c r="C16" s="78" t="s">
        <v>71</v>
      </c>
      <c r="D16" s="84" t="s">
        <v>129</v>
      </c>
      <c r="E16" s="115"/>
      <c r="F16" s="118"/>
      <c r="G16" s="119"/>
    </row>
    <row r="17" spans="3:7" s="45" customFormat="1" ht="51.75" customHeight="1">
      <c r="C17" s="79" t="s">
        <v>71</v>
      </c>
      <c r="D17" s="77" t="s">
        <v>127</v>
      </c>
      <c r="E17" s="109"/>
      <c r="F17" s="120"/>
      <c r="G17" s="121"/>
    </row>
    <row r="18" spans="3:7" ht="51.75" customHeight="1">
      <c r="C18" s="80" t="s">
        <v>71</v>
      </c>
      <c r="D18" s="85" t="s">
        <v>128</v>
      </c>
      <c r="E18" s="112"/>
      <c r="F18" s="122"/>
      <c r="G18" s="123"/>
    </row>
    <row r="19" spans="3:7" ht="51.75" customHeight="1"/>
    <row r="20" spans="3:7" ht="51.75" customHeight="1"/>
    <row r="21" spans="3:7" ht="51.75" customHeight="1"/>
    <row r="22" spans="3:7" ht="51.75" customHeight="1"/>
    <row r="23" spans="3:7" ht="51.75" customHeight="1"/>
    <row r="24" spans="3:7" ht="51.75" customHeight="1"/>
    <row r="25" spans="3:7" ht="51.75" customHeight="1"/>
    <row r="26" spans="3:7" ht="51.75" customHeight="1"/>
    <row r="27" spans="3:7" ht="51.75" customHeight="1"/>
    <row r="28" spans="3:7" ht="51.75" customHeight="1"/>
    <row r="29" spans="3:7" ht="51.75" customHeight="1"/>
    <row r="30" spans="3:7" ht="51.75" customHeight="1"/>
    <row r="31" spans="3:7" ht="51.75" customHeight="1"/>
    <row r="32" spans="3:7" ht="51.75" customHeight="1"/>
    <row r="33" ht="51.75" customHeight="1"/>
    <row r="34" ht="51.75" customHeight="1"/>
    <row r="35" ht="51.75" customHeight="1"/>
    <row r="36" ht="51.75" customHeight="1"/>
    <row r="37" ht="51.75" customHeight="1"/>
    <row r="38" ht="51.75" customHeight="1"/>
    <row r="39" ht="51.75" customHeight="1"/>
    <row r="40" ht="51.75" customHeight="1"/>
    <row r="41" ht="51.75" customHeight="1"/>
    <row r="42" ht="51.75" customHeight="1"/>
    <row r="43" ht="51.75" customHeight="1"/>
    <row r="44" ht="51.75" customHeight="1"/>
    <row r="45" ht="51.75" customHeight="1"/>
    <row r="46" ht="51.75" customHeight="1"/>
    <row r="47" ht="51.75" customHeight="1"/>
    <row r="48" ht="51.75" customHeight="1"/>
    <row r="49" ht="51.75" customHeight="1"/>
    <row r="50" ht="51.75" customHeight="1"/>
    <row r="51" ht="51.75" customHeight="1"/>
    <row r="52" ht="51.75" customHeight="1"/>
    <row r="53" ht="51.75" customHeight="1"/>
    <row r="54" ht="51.75" customHeight="1"/>
    <row r="55" ht="51.75" customHeight="1"/>
    <row r="56" ht="51.75" customHeight="1"/>
    <row r="57" ht="51.75" customHeight="1"/>
    <row r="58" ht="51.75" customHeight="1"/>
    <row r="59" ht="51.75" customHeight="1"/>
    <row r="60" ht="51.75" customHeight="1"/>
    <row r="61" ht="51.75" customHeight="1"/>
    <row r="62" ht="51.75" customHeight="1"/>
    <row r="63" ht="51.75" customHeight="1"/>
    <row r="64" ht="51.75" customHeight="1"/>
    <row r="65" ht="51.75" customHeight="1"/>
    <row r="66" ht="51.75" customHeight="1"/>
    <row r="67" ht="51.75" customHeight="1"/>
    <row r="68" ht="51.75" customHeight="1"/>
    <row r="69" ht="51.75" customHeight="1"/>
    <row r="70" ht="51.75" customHeight="1"/>
    <row r="71" ht="51.75" customHeight="1"/>
    <row r="72" ht="51.75" customHeight="1"/>
    <row r="73" ht="51.75" customHeight="1"/>
    <row r="74" ht="51.75" customHeight="1"/>
    <row r="75" ht="51.75" customHeight="1"/>
    <row r="76" ht="51.75" customHeight="1"/>
    <row r="77" ht="51.75" customHeight="1"/>
    <row r="78" ht="51.75" customHeight="1"/>
    <row r="79" ht="51.75" customHeight="1"/>
    <row r="80" ht="51.75" customHeight="1"/>
    <row r="81" ht="51.75" customHeight="1"/>
    <row r="82" ht="51.75" customHeight="1"/>
    <row r="83" ht="51.75" customHeight="1"/>
    <row r="84" ht="51.75" customHeight="1"/>
    <row r="85" ht="51.75" customHeight="1"/>
    <row r="86" ht="51.75" customHeight="1"/>
    <row r="87" ht="51.75" customHeight="1"/>
    <row r="88" ht="51.75" customHeight="1"/>
    <row r="89" ht="51.75" customHeight="1"/>
    <row r="90" ht="51.75" customHeight="1"/>
    <row r="91" ht="51.75" customHeight="1"/>
    <row r="92" ht="51.75" customHeight="1"/>
    <row r="93" ht="51.75" customHeight="1"/>
    <row r="94" ht="51.75" customHeight="1"/>
    <row r="95" ht="51.75" customHeight="1"/>
    <row r="96" ht="51.75" customHeight="1"/>
    <row r="97" ht="51.75" customHeight="1"/>
    <row r="98" ht="51.75" customHeight="1"/>
    <row r="99" ht="51.75" customHeight="1"/>
    <row r="100" ht="51.75" customHeight="1"/>
    <row r="101" ht="51.75" customHeight="1"/>
    <row r="102" ht="51.75" customHeight="1"/>
    <row r="103" ht="51.75" customHeight="1"/>
    <row r="104" ht="51.75" customHeight="1"/>
    <row r="105" ht="51.75" customHeight="1"/>
    <row r="106" ht="51.75" customHeight="1"/>
    <row r="107" ht="51.75" customHeight="1"/>
    <row r="108" ht="51.75" customHeight="1"/>
    <row r="109" ht="51.75" customHeight="1"/>
    <row r="110" ht="51.75" customHeight="1"/>
    <row r="111" ht="51.75" customHeight="1"/>
    <row r="112" ht="51.75" customHeight="1"/>
    <row r="113" ht="51.75" customHeight="1"/>
    <row r="114" ht="51.75" customHeight="1"/>
    <row r="115" ht="51.75" customHeight="1"/>
    <row r="116" ht="51.75" customHeight="1"/>
    <row r="117" ht="51.75" customHeight="1"/>
    <row r="118" ht="51.75" customHeight="1"/>
    <row r="119" ht="51.75" customHeight="1"/>
  </sheetData>
  <autoFilter ref="C5:G6" xr:uid="{B943B202-9D72-426F-8D70-4787027D44CF}">
    <sortState xmlns:xlrd2="http://schemas.microsoft.com/office/spreadsheetml/2017/richdata2" ref="C6:G43">
      <sortCondition ref="C5:C6"/>
    </sortState>
  </autoFilter>
  <conditionalFormatting sqref="E6:E18">
    <cfRule type="containsText" dxfId="20" priority="19" operator="containsText" text="no">
      <formula>NOT(ISERROR(SEARCH("no",E6)))</formula>
    </cfRule>
    <cfRule type="containsText" dxfId="19" priority="20" operator="containsText" text="parcialmente">
      <formula>NOT(ISERROR(SEARCH("parcialmente",E6)))</formula>
    </cfRule>
    <cfRule type="containsText" dxfId="18" priority="21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588520-523B-486C-9FEA-D07AA3BB382A}">
          <x14:formula1>
            <xm:f>rel!$E$5:$G$5</xm:f>
          </x14:formula1>
          <xm:sqref>E6:E18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42E6-523C-41E0-A78E-030030DC276D}">
  <dimension ref="C1:G121"/>
  <sheetViews>
    <sheetView showGridLines="0" zoomScale="90" zoomScaleNormal="90" zoomScalePageLayoutView="80" workbookViewId="0">
      <pane ySplit="5" topLeftCell="A8" activePane="bottomLeft" state="frozen"/>
      <selection activeCell="E1" sqref="E1"/>
      <selection pane="bottomLeft" activeCell="E6" sqref="E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6.625" style="60" customWidth="1"/>
    <col min="4" max="4" width="56" style="60" customWidth="1"/>
    <col min="5" max="5" width="23.375" style="108" customWidth="1"/>
    <col min="6" max="6" width="31.625" style="108" customWidth="1"/>
    <col min="7" max="7" width="26.625" style="108" customWidth="1"/>
    <col min="8" max="21" width="10.75" style="6" customWidth="1"/>
    <col min="22" max="16384" width="11" style="6"/>
  </cols>
  <sheetData>
    <row r="1" spans="3:7" s="37" customFormat="1" ht="39" customHeight="1">
      <c r="C1" s="59"/>
      <c r="D1" s="59"/>
      <c r="E1" s="7"/>
    </row>
    <row r="2" spans="3:7" s="2" customFormat="1" ht="30" customHeight="1">
      <c r="C2" s="54"/>
      <c r="D2" s="55"/>
      <c r="E2" s="5"/>
      <c r="F2" s="5"/>
      <c r="G2" s="5"/>
    </row>
    <row r="3" spans="3:7" s="99" customFormat="1" ht="45" customHeight="1">
      <c r="C3" s="102" t="s">
        <v>238</v>
      </c>
      <c r="D3" s="103"/>
      <c r="E3" s="101"/>
      <c r="F3" s="101"/>
      <c r="G3" s="101"/>
    </row>
    <row r="4" spans="3:7" ht="15" customHeight="1" thickBot="1">
      <c r="C4" s="56"/>
      <c r="D4" s="57"/>
      <c r="E4" s="10"/>
      <c r="F4" s="10"/>
      <c r="G4" s="10"/>
    </row>
    <row r="5" spans="3:7" ht="35.25" customHeight="1" thickTop="1">
      <c r="C5" s="35" t="s">
        <v>212</v>
      </c>
      <c r="D5" s="35" t="s">
        <v>213</v>
      </c>
      <c r="E5" s="35" t="s">
        <v>214</v>
      </c>
      <c r="F5" s="35" t="s">
        <v>215</v>
      </c>
      <c r="G5" s="35" t="s">
        <v>216</v>
      </c>
    </row>
    <row r="6" spans="3:7" ht="51.75" customHeight="1">
      <c r="C6" s="78" t="s">
        <v>72</v>
      </c>
      <c r="D6" s="84" t="s">
        <v>131</v>
      </c>
      <c r="E6" s="68"/>
      <c r="F6" s="71"/>
      <c r="G6" s="72"/>
    </row>
    <row r="7" spans="3:7" s="45" customFormat="1" ht="51.75" customHeight="1">
      <c r="C7" s="79" t="s">
        <v>72</v>
      </c>
      <c r="D7" s="77" t="s">
        <v>130</v>
      </c>
      <c r="E7" s="44"/>
      <c r="F7" s="47"/>
      <c r="G7" s="73"/>
    </row>
    <row r="8" spans="3:7" s="45" customFormat="1" ht="51.75" customHeight="1">
      <c r="C8" s="79" t="s">
        <v>72</v>
      </c>
      <c r="D8" s="77" t="s">
        <v>132</v>
      </c>
      <c r="E8" s="44"/>
      <c r="F8" s="47"/>
      <c r="G8" s="73"/>
    </row>
    <row r="9" spans="3:7" ht="51.75" customHeight="1">
      <c r="C9" s="80" t="s">
        <v>72</v>
      </c>
      <c r="D9" s="85" t="s">
        <v>133</v>
      </c>
      <c r="E9" s="112"/>
      <c r="F9" s="122"/>
      <c r="G9" s="123"/>
    </row>
    <row r="10" spans="3:7" ht="51.75" customHeight="1">
      <c r="C10" s="78" t="s">
        <v>73</v>
      </c>
      <c r="D10" s="67" t="s">
        <v>46</v>
      </c>
      <c r="E10" s="115"/>
      <c r="F10" s="118"/>
      <c r="G10" s="119"/>
    </row>
    <row r="11" spans="3:7" s="45" customFormat="1" ht="51.75" customHeight="1">
      <c r="C11" s="79" t="s">
        <v>73</v>
      </c>
      <c r="D11" s="77" t="s">
        <v>134</v>
      </c>
      <c r="E11" s="109"/>
      <c r="F11" s="120"/>
      <c r="G11" s="121"/>
    </row>
    <row r="12" spans="3:7" s="45" customFormat="1" ht="51.75" customHeight="1">
      <c r="C12" s="79" t="s">
        <v>73</v>
      </c>
      <c r="D12" s="77" t="s">
        <v>135</v>
      </c>
      <c r="E12" s="109"/>
      <c r="F12" s="120"/>
      <c r="G12" s="121"/>
    </row>
    <row r="13" spans="3:7" s="45" customFormat="1" ht="51.75" customHeight="1">
      <c r="C13" s="79" t="s">
        <v>73</v>
      </c>
      <c r="D13" s="77" t="s">
        <v>136</v>
      </c>
      <c r="E13" s="109"/>
      <c r="F13" s="120"/>
      <c r="G13" s="121"/>
    </row>
    <row r="14" spans="3:7" s="45" customFormat="1" ht="51.75" customHeight="1">
      <c r="C14" s="79" t="s">
        <v>73</v>
      </c>
      <c r="D14" s="77" t="s">
        <v>137</v>
      </c>
      <c r="E14" s="109"/>
      <c r="F14" s="120"/>
      <c r="G14" s="121"/>
    </row>
    <row r="15" spans="3:7" s="45" customFormat="1" ht="51.75" customHeight="1">
      <c r="C15" s="79" t="s">
        <v>73</v>
      </c>
      <c r="D15" s="77" t="s">
        <v>138</v>
      </c>
      <c r="E15" s="109"/>
      <c r="F15" s="120"/>
      <c r="G15" s="121"/>
    </row>
    <row r="16" spans="3:7" s="45" customFormat="1" ht="51.75" customHeight="1">
      <c r="C16" s="79" t="s">
        <v>73</v>
      </c>
      <c r="D16" s="77" t="s">
        <v>139</v>
      </c>
      <c r="E16" s="109"/>
      <c r="F16" s="120"/>
      <c r="G16" s="121"/>
    </row>
    <row r="17" spans="3:7" s="45" customFormat="1" ht="51.75" customHeight="1">
      <c r="C17" s="79" t="s">
        <v>73</v>
      </c>
      <c r="D17" s="77" t="s">
        <v>140</v>
      </c>
      <c r="E17" s="109"/>
      <c r="F17" s="120"/>
      <c r="G17" s="121"/>
    </row>
    <row r="18" spans="3:7" s="45" customFormat="1" ht="51.75" customHeight="1">
      <c r="C18" s="80" t="s">
        <v>73</v>
      </c>
      <c r="D18" s="85" t="s">
        <v>141</v>
      </c>
      <c r="E18" s="112"/>
      <c r="F18" s="122"/>
      <c r="G18" s="123"/>
    </row>
    <row r="19" spans="3:7" ht="51.75" customHeight="1">
      <c r="C19" s="78" t="s">
        <v>74</v>
      </c>
      <c r="D19" s="67" t="s">
        <v>44</v>
      </c>
      <c r="E19" s="115"/>
      <c r="F19" s="118"/>
      <c r="G19" s="119"/>
    </row>
    <row r="20" spans="3:7" ht="51.75" customHeight="1">
      <c r="C20" s="79" t="s">
        <v>74</v>
      </c>
      <c r="D20" s="62" t="s">
        <v>45</v>
      </c>
      <c r="E20" s="109"/>
      <c r="F20" s="120"/>
      <c r="G20" s="121"/>
    </row>
    <row r="21" spans="3:7" ht="51.75" customHeight="1">
      <c r="C21" s="79" t="s">
        <v>74</v>
      </c>
      <c r="D21" s="77" t="s">
        <v>142</v>
      </c>
      <c r="E21" s="109"/>
      <c r="F21" s="120"/>
      <c r="G21" s="121"/>
    </row>
    <row r="22" spans="3:7" ht="51.75" customHeight="1">
      <c r="C22" s="80" t="s">
        <v>74</v>
      </c>
      <c r="D22" s="85" t="s">
        <v>143</v>
      </c>
      <c r="E22" s="112"/>
      <c r="F22" s="122"/>
      <c r="G22" s="123"/>
    </row>
    <row r="23" spans="3:7" ht="51.75" customHeight="1"/>
    <row r="24" spans="3:7" ht="51.75" customHeight="1"/>
    <row r="25" spans="3:7" ht="51.75" customHeight="1"/>
    <row r="26" spans="3:7" ht="51.75" customHeight="1"/>
    <row r="27" spans="3:7" ht="51.75" customHeight="1"/>
    <row r="28" spans="3:7" ht="51.75" customHeight="1"/>
    <row r="29" spans="3:7" ht="51.75" customHeight="1"/>
    <row r="30" spans="3:7" ht="51.75" customHeight="1"/>
    <row r="31" spans="3:7" ht="51.75" customHeight="1"/>
    <row r="32" spans="3:7" ht="51.75" customHeight="1"/>
    <row r="33" ht="51.75" customHeight="1"/>
    <row r="34" ht="51.75" customHeight="1"/>
    <row r="35" ht="51.75" customHeight="1"/>
    <row r="36" ht="51.75" customHeight="1"/>
    <row r="37" ht="51.75" customHeight="1"/>
    <row r="38" ht="51.75" customHeight="1"/>
    <row r="39" ht="51.75" customHeight="1"/>
    <row r="40" ht="51.75" customHeight="1"/>
    <row r="41" ht="51.75" customHeight="1"/>
    <row r="42" ht="51.75" customHeight="1"/>
    <row r="43" ht="51.75" customHeight="1"/>
    <row r="44" ht="51.75" customHeight="1"/>
    <row r="45" ht="51.75" customHeight="1"/>
    <row r="46" ht="51.75" customHeight="1"/>
    <row r="47" ht="51.75" customHeight="1"/>
    <row r="48" ht="51.75" customHeight="1"/>
    <row r="49" ht="51.75" customHeight="1"/>
    <row r="50" ht="51.75" customHeight="1"/>
    <row r="51" ht="51.75" customHeight="1"/>
    <row r="52" ht="51.75" customHeight="1"/>
    <row r="53" ht="51.75" customHeight="1"/>
    <row r="54" ht="51.75" customHeight="1"/>
    <row r="55" ht="51.75" customHeight="1"/>
    <row r="56" ht="51.75" customHeight="1"/>
    <row r="57" ht="51.75" customHeight="1"/>
    <row r="58" ht="51.75" customHeight="1"/>
    <row r="59" ht="51.75" customHeight="1"/>
    <row r="60" ht="51.75" customHeight="1"/>
    <row r="61" ht="51.75" customHeight="1"/>
    <row r="62" ht="51.75" customHeight="1"/>
    <row r="63" ht="51.75" customHeight="1"/>
    <row r="64" ht="51.75" customHeight="1"/>
    <row r="65" ht="51.75" customHeight="1"/>
    <row r="66" ht="51.75" customHeight="1"/>
    <row r="67" ht="51.75" customHeight="1"/>
    <row r="68" ht="51.75" customHeight="1"/>
    <row r="69" ht="51.75" customHeight="1"/>
    <row r="70" ht="51.75" customHeight="1"/>
    <row r="71" ht="51.75" customHeight="1"/>
    <row r="72" ht="51.75" customHeight="1"/>
    <row r="73" ht="51.75" customHeight="1"/>
    <row r="74" ht="51.75" customHeight="1"/>
    <row r="75" ht="51.75" customHeight="1"/>
    <row r="76" ht="51.75" customHeight="1"/>
    <row r="77" ht="51.75" customHeight="1"/>
    <row r="78" ht="51.75" customHeight="1"/>
    <row r="79" ht="51.75" customHeight="1"/>
    <row r="80" ht="51.75" customHeight="1"/>
    <row r="81" ht="51.75" customHeight="1"/>
    <row r="82" ht="51.75" customHeight="1"/>
    <row r="83" ht="51.75" customHeight="1"/>
    <row r="84" ht="51.75" customHeight="1"/>
    <row r="85" ht="51.75" customHeight="1"/>
    <row r="86" ht="51.75" customHeight="1"/>
    <row r="87" ht="51.75" customHeight="1"/>
    <row r="88" ht="51.75" customHeight="1"/>
    <row r="89" ht="51.75" customHeight="1"/>
    <row r="90" ht="51.75" customHeight="1"/>
    <row r="91" ht="51.75" customHeight="1"/>
    <row r="92" ht="51.75" customHeight="1"/>
    <row r="93" ht="51.75" customHeight="1"/>
    <row r="94" ht="51.75" customHeight="1"/>
    <row r="95" ht="51.75" customHeight="1"/>
    <row r="96" ht="51.75" customHeight="1"/>
    <row r="97" ht="51.75" customHeight="1"/>
    <row r="98" ht="51.75" customHeight="1"/>
    <row r="99" ht="51.75" customHeight="1"/>
    <row r="100" ht="51.75" customHeight="1"/>
    <row r="101" ht="51.75" customHeight="1"/>
    <row r="102" ht="51.75" customHeight="1"/>
    <row r="103" ht="51.75" customHeight="1"/>
    <row r="104" ht="51.75" customHeight="1"/>
    <row r="105" ht="51.75" customHeight="1"/>
    <row r="106" ht="51.75" customHeight="1"/>
    <row r="107" ht="51.75" customHeight="1"/>
    <row r="108" ht="51.75" customHeight="1"/>
    <row r="109" ht="51.75" customHeight="1"/>
    <row r="110" ht="51.75" customHeight="1"/>
    <row r="111" ht="51.75" customHeight="1"/>
    <row r="112" ht="51.75" customHeight="1"/>
    <row r="113" ht="51.75" customHeight="1"/>
    <row r="114" ht="51.75" customHeight="1"/>
    <row r="115" ht="51.75" customHeight="1"/>
    <row r="116" ht="51.75" customHeight="1"/>
    <row r="117" ht="51.75" customHeight="1"/>
    <row r="118" ht="51.75" customHeight="1"/>
    <row r="119" ht="51.75" customHeight="1"/>
    <row r="120" ht="51.75" customHeight="1"/>
    <row r="121" ht="51.75" customHeight="1"/>
  </sheetData>
  <autoFilter ref="C5:G6" xr:uid="{B943B202-9D72-426F-8D70-4787027D44CF}">
    <sortState xmlns:xlrd2="http://schemas.microsoft.com/office/spreadsheetml/2017/richdata2" ref="C6:G115">
      <sortCondition ref="C5:C6"/>
    </sortState>
  </autoFilter>
  <conditionalFormatting sqref="E6:E22">
    <cfRule type="containsText" dxfId="17" priority="10" operator="containsText" text="no">
      <formula>NOT(ISERROR(SEARCH("no",E6)))</formula>
    </cfRule>
    <cfRule type="containsText" dxfId="16" priority="11" operator="containsText" text="parcialmente">
      <formula>NOT(ISERROR(SEARCH("parcialmente",E6)))</formula>
    </cfRule>
    <cfRule type="containsText" dxfId="15" priority="12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AB1D00-41C1-4BB8-BAAF-89653AD4EF79}">
          <x14:formula1>
            <xm:f>rel!$E$5:$G$5</xm:f>
          </x14:formula1>
          <xm:sqref>E6:E22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F27C-4EF1-4F31-800F-B3729E9F4B6D}">
  <dimension ref="B1:G600"/>
  <sheetViews>
    <sheetView showGridLines="0" zoomScale="90" zoomScaleNormal="90" zoomScalePageLayoutView="80" workbookViewId="0">
      <pane ySplit="5" topLeftCell="A6" activePane="bottomLeft" state="frozen"/>
      <selection activeCell="E1" sqref="E1"/>
      <selection pane="bottomLeft" activeCell="E6" sqref="E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6.625" style="60" customWidth="1"/>
    <col min="4" max="4" width="56" style="60" customWidth="1"/>
    <col min="5" max="5" width="23.375" style="108" customWidth="1"/>
    <col min="6" max="6" width="31.625" style="108" customWidth="1"/>
    <col min="7" max="7" width="26.625" style="108" customWidth="1"/>
    <col min="8" max="21" width="10.75" style="6" customWidth="1"/>
    <col min="22" max="16384" width="11" style="6"/>
  </cols>
  <sheetData>
    <row r="1" spans="3:7" s="37" customFormat="1" ht="39" customHeight="1">
      <c r="C1" s="59"/>
      <c r="D1" s="59"/>
      <c r="E1" s="7"/>
    </row>
    <row r="2" spans="3:7" s="2" customFormat="1" ht="30" customHeight="1">
      <c r="C2" s="54"/>
      <c r="D2" s="55"/>
      <c r="E2" s="5"/>
      <c r="F2" s="5"/>
      <c r="G2" s="5"/>
    </row>
    <row r="3" spans="3:7" s="99" customFormat="1" ht="45" customHeight="1">
      <c r="C3" s="102" t="s">
        <v>238</v>
      </c>
      <c r="D3" s="103"/>
      <c r="E3" s="101"/>
      <c r="F3" s="101"/>
      <c r="G3" s="101"/>
    </row>
    <row r="4" spans="3:7" ht="15" customHeight="1" thickBot="1">
      <c r="C4" s="56"/>
      <c r="D4" s="57"/>
      <c r="E4" s="10"/>
      <c r="F4" s="10"/>
      <c r="G4" s="10"/>
    </row>
    <row r="5" spans="3:7" ht="35.25" customHeight="1" thickTop="1">
      <c r="C5" s="35" t="s">
        <v>212</v>
      </c>
      <c r="D5" s="35" t="s">
        <v>213</v>
      </c>
      <c r="E5" s="35" t="s">
        <v>214</v>
      </c>
      <c r="F5" s="35" t="s">
        <v>215</v>
      </c>
      <c r="G5" s="35" t="s">
        <v>216</v>
      </c>
    </row>
    <row r="6" spans="3:7" ht="51.75" customHeight="1">
      <c r="C6" s="78" t="s">
        <v>75</v>
      </c>
      <c r="D6" s="84" t="s">
        <v>144</v>
      </c>
      <c r="E6" s="68"/>
      <c r="F6" s="71"/>
      <c r="G6" s="72"/>
    </row>
    <row r="7" spans="3:7" ht="51.75" customHeight="1">
      <c r="C7" s="79" t="s">
        <v>75</v>
      </c>
      <c r="D7" s="77" t="s">
        <v>145</v>
      </c>
      <c r="E7" s="44"/>
      <c r="F7" s="47"/>
      <c r="G7" s="73"/>
    </row>
    <row r="8" spans="3:7" s="45" customFormat="1" ht="51.75" customHeight="1">
      <c r="C8" s="79" t="s">
        <v>75</v>
      </c>
      <c r="D8" s="77" t="s">
        <v>147</v>
      </c>
      <c r="E8" s="44"/>
      <c r="F8" s="47"/>
      <c r="G8" s="73"/>
    </row>
    <row r="9" spans="3:7" s="45" customFormat="1" ht="51.75" customHeight="1">
      <c r="C9" s="79" t="s">
        <v>75</v>
      </c>
      <c r="D9" s="77" t="s">
        <v>146</v>
      </c>
      <c r="E9" s="109"/>
      <c r="F9" s="120"/>
      <c r="G9" s="121"/>
    </row>
    <row r="10" spans="3:7" ht="51.75" customHeight="1">
      <c r="C10" s="79" t="s">
        <v>75</v>
      </c>
      <c r="D10" s="77" t="s">
        <v>148</v>
      </c>
      <c r="E10" s="109"/>
      <c r="F10" s="120"/>
      <c r="G10" s="121"/>
    </row>
    <row r="11" spans="3:7" s="45" customFormat="1" ht="51.75" customHeight="1">
      <c r="C11" s="79" t="s">
        <v>75</v>
      </c>
      <c r="D11" s="77" t="s">
        <v>149</v>
      </c>
      <c r="E11" s="109"/>
      <c r="F11" s="120"/>
      <c r="G11" s="121"/>
    </row>
    <row r="12" spans="3:7" s="45" customFormat="1" ht="51.75" customHeight="1">
      <c r="C12" s="80" t="s">
        <v>75</v>
      </c>
      <c r="D12" s="85" t="s">
        <v>150</v>
      </c>
      <c r="E12" s="112"/>
      <c r="F12" s="122"/>
      <c r="G12" s="123"/>
    </row>
    <row r="13" spans="3:7" ht="51.75" customHeight="1">
      <c r="C13" s="78" t="s">
        <v>76</v>
      </c>
      <c r="D13" s="84" t="s">
        <v>151</v>
      </c>
      <c r="E13" s="115"/>
      <c r="F13" s="118"/>
      <c r="G13" s="119"/>
    </row>
    <row r="14" spans="3:7" s="45" customFormat="1" ht="51.75" customHeight="1">
      <c r="C14" s="79" t="s">
        <v>76</v>
      </c>
      <c r="D14" s="77" t="s">
        <v>152</v>
      </c>
      <c r="E14" s="109"/>
      <c r="F14" s="120"/>
      <c r="G14" s="121"/>
    </row>
    <row r="15" spans="3:7" s="45" customFormat="1" ht="51.75" customHeight="1">
      <c r="C15" s="79" t="s">
        <v>76</v>
      </c>
      <c r="D15" s="77" t="s">
        <v>153</v>
      </c>
      <c r="E15" s="109"/>
      <c r="F15" s="120"/>
      <c r="G15" s="121"/>
    </row>
    <row r="16" spans="3:7" s="45" customFormat="1" ht="51.75" customHeight="1">
      <c r="C16" s="80" t="s">
        <v>76</v>
      </c>
      <c r="D16" s="85" t="s">
        <v>154</v>
      </c>
      <c r="E16" s="112"/>
      <c r="F16" s="122"/>
      <c r="G16" s="123"/>
    </row>
    <row r="17" spans="2:7" ht="51.75" customHeight="1">
      <c r="C17" s="78" t="s">
        <v>77</v>
      </c>
      <c r="D17" s="84" t="s">
        <v>155</v>
      </c>
      <c r="E17" s="115"/>
      <c r="F17" s="118"/>
      <c r="G17" s="119"/>
    </row>
    <row r="18" spans="2:7" s="45" customFormat="1" ht="51.75" customHeight="1">
      <c r="C18" s="79" t="s">
        <v>77</v>
      </c>
      <c r="D18" s="77" t="s">
        <v>156</v>
      </c>
      <c r="E18" s="109"/>
      <c r="F18" s="120"/>
      <c r="G18" s="121"/>
    </row>
    <row r="19" spans="2:7" s="45" customFormat="1" ht="51.75" customHeight="1">
      <c r="C19" s="80" t="s">
        <v>77</v>
      </c>
      <c r="D19" s="85" t="s">
        <v>157</v>
      </c>
      <c r="E19" s="112"/>
      <c r="F19" s="122"/>
      <c r="G19" s="123"/>
    </row>
    <row r="20" spans="2:7" s="45" customFormat="1" ht="51.75" customHeight="1">
      <c r="C20" s="78" t="s">
        <v>78</v>
      </c>
      <c r="D20" s="84" t="s">
        <v>158</v>
      </c>
      <c r="E20" s="115"/>
      <c r="F20" s="118"/>
      <c r="G20" s="119"/>
    </row>
    <row r="21" spans="2:7" s="45" customFormat="1" ht="51.75" customHeight="1">
      <c r="C21" s="80" t="s">
        <v>78</v>
      </c>
      <c r="D21" s="85" t="s">
        <v>159</v>
      </c>
      <c r="E21" s="112"/>
      <c r="F21" s="122"/>
      <c r="G21" s="123"/>
    </row>
    <row r="22" spans="2:7" ht="51.75" customHeight="1">
      <c r="C22" s="78" t="s">
        <v>79</v>
      </c>
      <c r="D22" s="84" t="s">
        <v>160</v>
      </c>
      <c r="E22" s="115"/>
      <c r="F22" s="118"/>
      <c r="G22" s="119"/>
    </row>
    <row r="23" spans="2:7" ht="51.75" customHeight="1">
      <c r="C23" s="79" t="s">
        <v>79</v>
      </c>
      <c r="D23" s="77" t="s">
        <v>161</v>
      </c>
      <c r="E23" s="109"/>
      <c r="F23" s="120"/>
      <c r="G23" s="121"/>
    </row>
    <row r="24" spans="2:7" ht="51.75" customHeight="1">
      <c r="C24" s="79" t="s">
        <v>79</v>
      </c>
      <c r="D24" s="77" t="s">
        <v>162</v>
      </c>
      <c r="E24" s="109"/>
      <c r="F24" s="120"/>
      <c r="G24" s="121"/>
    </row>
    <row r="25" spans="2:7" ht="51.75" customHeight="1">
      <c r="C25" s="79" t="s">
        <v>79</v>
      </c>
      <c r="D25" s="77" t="s">
        <v>163</v>
      </c>
      <c r="E25" s="109"/>
      <c r="F25" s="120"/>
      <c r="G25" s="121"/>
    </row>
    <row r="26" spans="2:7" ht="51.75" customHeight="1">
      <c r="C26" s="79" t="s">
        <v>79</v>
      </c>
      <c r="D26" s="77" t="s">
        <v>164</v>
      </c>
      <c r="E26" s="109"/>
      <c r="F26" s="120"/>
      <c r="G26" s="121"/>
    </row>
    <row r="27" spans="2:7" ht="51.75" customHeight="1">
      <c r="C27" s="80" t="s">
        <v>79</v>
      </c>
      <c r="D27" s="85" t="s">
        <v>165</v>
      </c>
      <c r="E27" s="112"/>
      <c r="F27" s="122"/>
      <c r="G27" s="123"/>
    </row>
    <row r="28" spans="2:7" ht="51.75" customHeight="1">
      <c r="B28" s="45"/>
      <c r="C28" s="45"/>
      <c r="D28" s="45"/>
    </row>
    <row r="29" spans="2:7" ht="51.75" customHeight="1">
      <c r="B29" s="45"/>
      <c r="C29" s="45"/>
      <c r="D29" s="45"/>
    </row>
    <row r="30" spans="2:7" ht="51.75" customHeight="1">
      <c r="B30" s="45"/>
      <c r="C30" s="45"/>
      <c r="D30" s="45"/>
    </row>
    <row r="31" spans="2:7" ht="51.75" customHeight="1">
      <c r="B31" s="45"/>
      <c r="C31" s="45"/>
      <c r="D31" s="45"/>
    </row>
    <row r="32" spans="2:7" ht="51.75" customHeight="1">
      <c r="B32" s="45"/>
      <c r="C32" s="45"/>
      <c r="D32" s="45"/>
    </row>
    <row r="33" spans="2:4" ht="51.75" customHeight="1">
      <c r="B33" s="45"/>
      <c r="C33" s="45"/>
      <c r="D33" s="45"/>
    </row>
    <row r="34" spans="2:4" ht="51.75" customHeight="1">
      <c r="B34" s="45"/>
      <c r="C34" s="45"/>
      <c r="D34" s="45"/>
    </row>
    <row r="35" spans="2:4" ht="51.75" customHeight="1">
      <c r="B35" s="45"/>
      <c r="C35" s="45"/>
      <c r="D35" s="45"/>
    </row>
    <row r="36" spans="2:4" ht="51.75" customHeight="1">
      <c r="B36" s="45"/>
      <c r="C36" s="45"/>
      <c r="D36" s="45"/>
    </row>
    <row r="37" spans="2:4" ht="51.75" customHeight="1">
      <c r="B37" s="45"/>
      <c r="C37" s="45"/>
      <c r="D37" s="45"/>
    </row>
    <row r="38" spans="2:4" ht="51.75" customHeight="1">
      <c r="B38" s="45"/>
      <c r="C38" s="45"/>
      <c r="D38" s="45"/>
    </row>
    <row r="39" spans="2:4" ht="51.75" customHeight="1">
      <c r="B39" s="45"/>
      <c r="C39" s="45"/>
      <c r="D39" s="45"/>
    </row>
    <row r="40" spans="2:4" ht="51.75" customHeight="1">
      <c r="B40" s="45"/>
      <c r="C40" s="45"/>
      <c r="D40" s="45"/>
    </row>
    <row r="41" spans="2:4" ht="51.75" customHeight="1">
      <c r="B41" s="45"/>
      <c r="C41" s="45"/>
      <c r="D41" s="45"/>
    </row>
    <row r="42" spans="2:4" ht="51.75" customHeight="1">
      <c r="B42" s="45"/>
      <c r="C42" s="45"/>
      <c r="D42" s="45"/>
    </row>
    <row r="43" spans="2:4" ht="51.75" customHeight="1">
      <c r="B43" s="45"/>
      <c r="C43" s="45"/>
      <c r="D43" s="45"/>
    </row>
    <row r="44" spans="2:4" ht="51.75" customHeight="1">
      <c r="B44" s="45"/>
      <c r="C44" s="45"/>
      <c r="D44" s="45"/>
    </row>
    <row r="45" spans="2:4" ht="51.75" customHeight="1">
      <c r="B45" s="45"/>
      <c r="C45" s="45"/>
      <c r="D45" s="45"/>
    </row>
    <row r="46" spans="2:4" ht="51.75" customHeight="1">
      <c r="B46" s="45"/>
      <c r="C46" s="45"/>
      <c r="D46" s="45"/>
    </row>
    <row r="47" spans="2:4" ht="51.75" customHeight="1">
      <c r="B47" s="45"/>
      <c r="C47" s="45"/>
      <c r="D47" s="45"/>
    </row>
    <row r="48" spans="2:4" ht="51.75" customHeight="1">
      <c r="B48" s="45"/>
      <c r="C48" s="45"/>
      <c r="D48" s="45"/>
    </row>
    <row r="49" spans="2:4" ht="51.75" customHeight="1">
      <c r="B49" s="45"/>
      <c r="C49" s="45"/>
      <c r="D49" s="45"/>
    </row>
    <row r="50" spans="2:4" ht="51.75" customHeight="1">
      <c r="B50" s="45"/>
      <c r="C50" s="45"/>
      <c r="D50" s="45"/>
    </row>
    <row r="51" spans="2:4" ht="51.75" customHeight="1">
      <c r="B51" s="45"/>
      <c r="C51" s="45"/>
      <c r="D51" s="45"/>
    </row>
    <row r="52" spans="2:4" ht="51.75" customHeight="1">
      <c r="B52" s="45"/>
      <c r="C52" s="45"/>
      <c r="D52" s="45"/>
    </row>
    <row r="53" spans="2:4" ht="51.75" customHeight="1">
      <c r="B53" s="45"/>
      <c r="C53" s="45"/>
      <c r="D53" s="45"/>
    </row>
    <row r="54" spans="2:4" ht="51.75" customHeight="1">
      <c r="B54" s="45"/>
      <c r="C54" s="45"/>
      <c r="D54" s="45"/>
    </row>
    <row r="55" spans="2:4" ht="51.75" customHeight="1">
      <c r="B55" s="45"/>
      <c r="C55" s="45"/>
      <c r="D55" s="45"/>
    </row>
    <row r="56" spans="2:4" ht="51.75" customHeight="1">
      <c r="B56" s="45"/>
      <c r="C56" s="45"/>
      <c r="D56" s="45"/>
    </row>
    <row r="57" spans="2:4" ht="51.75" customHeight="1">
      <c r="B57" s="45"/>
      <c r="C57" s="45"/>
      <c r="D57" s="45"/>
    </row>
    <row r="58" spans="2:4" ht="51.75" customHeight="1">
      <c r="B58" s="45"/>
      <c r="C58" s="45"/>
      <c r="D58" s="45"/>
    </row>
    <row r="59" spans="2:4" ht="51.75" customHeight="1">
      <c r="B59" s="45"/>
      <c r="C59" s="45"/>
      <c r="D59" s="45"/>
    </row>
    <row r="60" spans="2:4" ht="51.75" customHeight="1">
      <c r="B60" s="45"/>
      <c r="C60" s="45"/>
      <c r="D60" s="45"/>
    </row>
    <row r="61" spans="2:4" ht="51.75" customHeight="1">
      <c r="B61" s="45"/>
      <c r="C61" s="45"/>
      <c r="D61" s="45"/>
    </row>
    <row r="62" spans="2:4" ht="51.75" customHeight="1">
      <c r="B62" s="45"/>
      <c r="C62" s="45"/>
      <c r="D62" s="45"/>
    </row>
    <row r="63" spans="2:4" ht="51.75" customHeight="1">
      <c r="B63" s="45"/>
      <c r="C63" s="45"/>
      <c r="D63" s="45"/>
    </row>
    <row r="64" spans="2:4" ht="51.75" customHeight="1">
      <c r="B64" s="45"/>
      <c r="C64" s="45"/>
      <c r="D64" s="45"/>
    </row>
    <row r="65" spans="2:4" ht="51.75" customHeight="1">
      <c r="B65" s="45"/>
      <c r="C65" s="45"/>
      <c r="D65" s="45"/>
    </row>
    <row r="66" spans="2:4" ht="51.75" customHeight="1">
      <c r="B66" s="45"/>
      <c r="C66" s="45"/>
      <c r="D66" s="45"/>
    </row>
    <row r="67" spans="2:4" ht="51.75" customHeight="1">
      <c r="B67" s="45"/>
      <c r="C67" s="45"/>
      <c r="D67" s="45"/>
    </row>
    <row r="68" spans="2:4" ht="51.75" customHeight="1">
      <c r="B68" s="45"/>
      <c r="C68" s="45"/>
      <c r="D68" s="45"/>
    </row>
    <row r="69" spans="2:4" ht="51.75" customHeight="1">
      <c r="B69" s="45"/>
      <c r="C69" s="45"/>
      <c r="D69" s="45"/>
    </row>
    <row r="70" spans="2:4" ht="51.75" customHeight="1">
      <c r="B70" s="45"/>
      <c r="C70" s="45"/>
      <c r="D70" s="45"/>
    </row>
    <row r="71" spans="2:4" ht="51.75" customHeight="1">
      <c r="B71" s="45"/>
      <c r="C71" s="45"/>
      <c r="D71" s="45"/>
    </row>
    <row r="72" spans="2:4" ht="51.75" customHeight="1">
      <c r="B72" s="45"/>
      <c r="C72" s="45"/>
      <c r="D72" s="45"/>
    </row>
    <row r="73" spans="2:4" ht="51.75" customHeight="1">
      <c r="B73" s="45"/>
      <c r="C73" s="45"/>
      <c r="D73" s="45"/>
    </row>
    <row r="74" spans="2:4" ht="51.75" customHeight="1">
      <c r="B74" s="45"/>
      <c r="C74" s="45"/>
      <c r="D74" s="45"/>
    </row>
    <row r="75" spans="2:4" ht="51.75" customHeight="1">
      <c r="B75" s="45"/>
      <c r="C75" s="45"/>
      <c r="D75" s="45"/>
    </row>
    <row r="76" spans="2:4" ht="51.75" customHeight="1">
      <c r="B76" s="45"/>
      <c r="C76" s="45"/>
      <c r="D76" s="45"/>
    </row>
    <row r="77" spans="2:4" ht="51.75" customHeight="1">
      <c r="B77" s="45"/>
      <c r="C77" s="45"/>
      <c r="D77" s="45"/>
    </row>
    <row r="78" spans="2:4" ht="51.75" customHeight="1">
      <c r="B78" s="45"/>
      <c r="C78" s="45"/>
      <c r="D78" s="45"/>
    </row>
    <row r="79" spans="2:4" ht="51.75" customHeight="1">
      <c r="B79" s="45"/>
      <c r="C79" s="45"/>
      <c r="D79" s="45"/>
    </row>
    <row r="80" spans="2:4" ht="51.75" customHeight="1">
      <c r="B80" s="45"/>
      <c r="C80" s="45"/>
      <c r="D80" s="45"/>
    </row>
    <row r="81" spans="2:4" ht="51.75" customHeight="1">
      <c r="B81" s="45"/>
      <c r="C81" s="45"/>
      <c r="D81" s="45"/>
    </row>
    <row r="82" spans="2:4" ht="51.75" customHeight="1">
      <c r="B82" s="45"/>
      <c r="C82" s="45"/>
      <c r="D82" s="45"/>
    </row>
    <row r="83" spans="2:4" ht="51.75" customHeight="1">
      <c r="B83" s="45"/>
      <c r="C83" s="45"/>
      <c r="D83" s="45"/>
    </row>
    <row r="84" spans="2:4" ht="51.75" customHeight="1">
      <c r="B84" s="45"/>
      <c r="C84" s="45"/>
      <c r="D84" s="45"/>
    </row>
    <row r="85" spans="2:4" ht="51.75" customHeight="1">
      <c r="B85" s="45"/>
      <c r="C85" s="45"/>
      <c r="D85" s="45"/>
    </row>
    <row r="86" spans="2:4" ht="51.75" customHeight="1">
      <c r="B86" s="45"/>
      <c r="C86" s="45"/>
      <c r="D86" s="45"/>
    </row>
    <row r="87" spans="2:4" ht="51.75" customHeight="1">
      <c r="B87" s="45"/>
      <c r="C87" s="45"/>
      <c r="D87" s="45"/>
    </row>
    <row r="88" spans="2:4" ht="51.75" customHeight="1">
      <c r="B88" s="45"/>
      <c r="C88" s="45"/>
      <c r="D88" s="45"/>
    </row>
    <row r="89" spans="2:4" ht="51.75" customHeight="1">
      <c r="B89" s="45"/>
      <c r="C89" s="45"/>
      <c r="D89" s="45"/>
    </row>
    <row r="90" spans="2:4" ht="51.75" customHeight="1">
      <c r="B90" s="45"/>
      <c r="C90" s="45"/>
      <c r="D90" s="45"/>
    </row>
    <row r="91" spans="2:4" ht="51.75" customHeight="1">
      <c r="B91" s="45"/>
      <c r="C91" s="45"/>
      <c r="D91" s="45"/>
    </row>
    <row r="92" spans="2:4" ht="51.75" customHeight="1">
      <c r="B92" s="45"/>
      <c r="C92" s="45"/>
      <c r="D92" s="45"/>
    </row>
    <row r="93" spans="2:4" ht="51.75" customHeight="1">
      <c r="B93" s="45"/>
      <c r="C93" s="45"/>
      <c r="D93" s="45"/>
    </row>
    <row r="94" spans="2:4" ht="51.75" customHeight="1">
      <c r="B94" s="45"/>
      <c r="C94" s="45"/>
      <c r="D94" s="45"/>
    </row>
    <row r="95" spans="2:4" ht="51.75" customHeight="1">
      <c r="B95" s="45"/>
      <c r="C95" s="45"/>
      <c r="D95" s="45"/>
    </row>
    <row r="96" spans="2:4" ht="51.75" customHeight="1">
      <c r="B96" s="45"/>
      <c r="C96" s="45"/>
      <c r="D96" s="45"/>
    </row>
    <row r="97" spans="2:4" ht="51.75" customHeight="1">
      <c r="B97" s="45"/>
      <c r="C97" s="45"/>
      <c r="D97" s="45"/>
    </row>
    <row r="98" spans="2:4" ht="51.75" customHeight="1">
      <c r="B98" s="45"/>
      <c r="C98" s="45"/>
      <c r="D98" s="45"/>
    </row>
    <row r="99" spans="2:4" ht="51.75" customHeight="1">
      <c r="B99" s="45"/>
      <c r="C99" s="45"/>
      <c r="D99" s="45"/>
    </row>
    <row r="100" spans="2:4" ht="51.75" customHeight="1">
      <c r="B100" s="45"/>
      <c r="C100" s="45"/>
      <c r="D100" s="45"/>
    </row>
    <row r="101" spans="2:4" ht="51.75" customHeight="1">
      <c r="B101" s="45"/>
      <c r="C101" s="45"/>
      <c r="D101" s="45"/>
    </row>
    <row r="102" spans="2:4" ht="51.75" customHeight="1">
      <c r="B102" s="45"/>
      <c r="C102" s="45"/>
      <c r="D102" s="45"/>
    </row>
    <row r="103" spans="2:4" ht="51.75" customHeight="1">
      <c r="B103" s="45"/>
      <c r="C103" s="45"/>
      <c r="D103" s="45"/>
    </row>
    <row r="104" spans="2:4" ht="51.75" customHeight="1">
      <c r="B104" s="45"/>
      <c r="C104" s="45"/>
      <c r="D104" s="45"/>
    </row>
    <row r="105" spans="2:4" ht="51.75" customHeight="1">
      <c r="B105" s="45"/>
      <c r="C105" s="45"/>
      <c r="D105" s="45"/>
    </row>
    <row r="106" spans="2:4" ht="51.75" customHeight="1">
      <c r="B106" s="45"/>
      <c r="C106" s="45"/>
      <c r="D106" s="45"/>
    </row>
    <row r="107" spans="2:4" ht="51.75" customHeight="1">
      <c r="B107" s="45"/>
      <c r="C107" s="45"/>
      <c r="D107" s="45"/>
    </row>
    <row r="108" spans="2:4" ht="51.75" customHeight="1">
      <c r="B108" s="45"/>
      <c r="C108" s="45"/>
      <c r="D108" s="45"/>
    </row>
    <row r="109" spans="2:4" ht="51.75" customHeight="1">
      <c r="B109" s="45"/>
      <c r="C109" s="45"/>
      <c r="D109" s="45"/>
    </row>
    <row r="110" spans="2:4" ht="51.75" customHeight="1">
      <c r="B110" s="45"/>
      <c r="C110" s="45"/>
      <c r="D110" s="45"/>
    </row>
    <row r="111" spans="2:4" ht="51.75" customHeight="1">
      <c r="B111" s="45"/>
      <c r="C111" s="45"/>
      <c r="D111" s="45"/>
    </row>
    <row r="112" spans="2:4" ht="51.75" customHeight="1">
      <c r="B112" s="45"/>
      <c r="C112" s="45"/>
      <c r="D112" s="45"/>
    </row>
    <row r="113" spans="2:4" ht="51.75" customHeight="1">
      <c r="B113" s="45"/>
      <c r="C113" s="45"/>
      <c r="D113" s="45"/>
    </row>
    <row r="114" spans="2:4" ht="51.75" customHeight="1">
      <c r="B114" s="45"/>
      <c r="C114" s="45"/>
      <c r="D114" s="45"/>
    </row>
    <row r="115" spans="2:4" ht="51.75" customHeight="1">
      <c r="B115" s="45"/>
      <c r="C115" s="45"/>
      <c r="D115" s="45"/>
    </row>
    <row r="116" spans="2:4" ht="51.75" customHeight="1">
      <c r="B116" s="45"/>
      <c r="C116" s="45"/>
      <c r="D116" s="45"/>
    </row>
    <row r="117" spans="2:4" ht="51.75" customHeight="1">
      <c r="B117" s="45"/>
      <c r="C117" s="45"/>
      <c r="D117" s="45"/>
    </row>
    <row r="118" spans="2:4" ht="51.75" customHeight="1">
      <c r="B118" s="45"/>
      <c r="C118" s="45"/>
      <c r="D118" s="45"/>
    </row>
    <row r="119" spans="2:4" ht="51.75" customHeight="1">
      <c r="B119" s="45"/>
      <c r="C119" s="45"/>
      <c r="D119" s="45"/>
    </row>
    <row r="120" spans="2:4" ht="51.75" customHeight="1">
      <c r="B120" s="45"/>
      <c r="C120" s="45"/>
      <c r="D120" s="45"/>
    </row>
    <row r="121" spans="2:4" ht="51.75" customHeight="1">
      <c r="B121" s="45"/>
      <c r="C121" s="45"/>
      <c r="D121" s="45"/>
    </row>
    <row r="122" spans="2:4" ht="51.75" customHeight="1">
      <c r="B122" s="45"/>
      <c r="C122" s="45"/>
      <c r="D122" s="45"/>
    </row>
    <row r="123" spans="2:4" ht="51.75" customHeight="1">
      <c r="B123" s="45"/>
      <c r="C123" s="45"/>
      <c r="D123" s="45"/>
    </row>
    <row r="124" spans="2:4" ht="51.75" customHeight="1">
      <c r="B124" s="45"/>
      <c r="C124" s="45"/>
      <c r="D124" s="45"/>
    </row>
    <row r="125" spans="2:4" ht="51.75" customHeight="1">
      <c r="B125" s="45"/>
      <c r="C125" s="45"/>
      <c r="D125" s="45"/>
    </row>
    <row r="126" spans="2:4" ht="30" customHeight="1">
      <c r="B126" s="45"/>
      <c r="C126" s="45"/>
      <c r="D126" s="45"/>
    </row>
    <row r="127" spans="2:4" ht="30" customHeight="1">
      <c r="B127" s="45"/>
      <c r="C127" s="45"/>
      <c r="D127" s="45"/>
    </row>
    <row r="128" spans="2:4" ht="30" customHeight="1">
      <c r="B128" s="45"/>
      <c r="C128" s="45"/>
      <c r="D128" s="45"/>
    </row>
    <row r="129" spans="2:4" ht="30" customHeight="1">
      <c r="B129" s="45"/>
      <c r="C129" s="45"/>
      <c r="D129" s="45"/>
    </row>
    <row r="130" spans="2:4" ht="30" customHeight="1">
      <c r="B130" s="45"/>
      <c r="C130" s="45"/>
      <c r="D130" s="45"/>
    </row>
    <row r="131" spans="2:4" ht="30" customHeight="1">
      <c r="B131" s="45"/>
      <c r="C131" s="45"/>
      <c r="D131" s="45"/>
    </row>
    <row r="132" spans="2:4" ht="30" customHeight="1">
      <c r="B132" s="45"/>
      <c r="C132" s="45"/>
      <c r="D132" s="45"/>
    </row>
    <row r="133" spans="2:4" ht="30" customHeight="1">
      <c r="B133" s="45"/>
      <c r="C133" s="45"/>
      <c r="D133" s="45"/>
    </row>
    <row r="134" spans="2:4" ht="30" customHeight="1">
      <c r="B134" s="45"/>
      <c r="C134" s="45"/>
      <c r="D134" s="45"/>
    </row>
    <row r="135" spans="2:4" ht="30" customHeight="1">
      <c r="B135" s="45"/>
      <c r="C135" s="45"/>
      <c r="D135" s="45"/>
    </row>
    <row r="136" spans="2:4" ht="30" customHeight="1">
      <c r="B136" s="45"/>
      <c r="C136" s="45"/>
      <c r="D136" s="45"/>
    </row>
    <row r="137" spans="2:4" ht="30" customHeight="1">
      <c r="B137" s="45"/>
      <c r="C137" s="45"/>
      <c r="D137" s="45"/>
    </row>
    <row r="138" spans="2:4" ht="30" customHeight="1">
      <c r="B138" s="45"/>
      <c r="C138" s="45"/>
      <c r="D138" s="45"/>
    </row>
    <row r="139" spans="2:4" ht="30" customHeight="1">
      <c r="B139" s="45"/>
      <c r="C139" s="45"/>
      <c r="D139" s="45"/>
    </row>
    <row r="140" spans="2:4" ht="30" customHeight="1">
      <c r="B140" s="45"/>
      <c r="C140" s="45"/>
      <c r="D140" s="45"/>
    </row>
    <row r="141" spans="2:4" ht="30" customHeight="1">
      <c r="B141" s="45"/>
      <c r="C141" s="45"/>
      <c r="D141" s="45"/>
    </row>
    <row r="142" spans="2:4" ht="30" customHeight="1">
      <c r="B142" s="45"/>
      <c r="C142" s="45"/>
      <c r="D142" s="45"/>
    </row>
    <row r="143" spans="2:4" ht="30" customHeight="1">
      <c r="B143" s="45"/>
      <c r="C143" s="45"/>
      <c r="D143" s="45"/>
    </row>
    <row r="144" spans="2:4" ht="30" customHeight="1">
      <c r="B144" s="45"/>
      <c r="C144" s="45"/>
      <c r="D144" s="45"/>
    </row>
    <row r="145" spans="2:4" ht="30" customHeight="1">
      <c r="B145" s="45"/>
      <c r="C145" s="45"/>
      <c r="D145" s="45"/>
    </row>
    <row r="146" spans="2:4" ht="30" customHeight="1">
      <c r="B146" s="45"/>
      <c r="C146" s="45"/>
      <c r="D146" s="45"/>
    </row>
    <row r="147" spans="2:4" ht="30" customHeight="1">
      <c r="B147" s="45"/>
      <c r="C147" s="45"/>
      <c r="D147" s="45"/>
    </row>
    <row r="148" spans="2:4" ht="30" customHeight="1">
      <c r="B148" s="45"/>
      <c r="C148" s="45"/>
      <c r="D148" s="45"/>
    </row>
    <row r="149" spans="2:4" ht="30" customHeight="1">
      <c r="B149" s="45"/>
      <c r="C149" s="45"/>
      <c r="D149" s="45"/>
    </row>
    <row r="150" spans="2:4" ht="30" customHeight="1">
      <c r="B150" s="45"/>
      <c r="C150" s="45"/>
      <c r="D150" s="45"/>
    </row>
    <row r="151" spans="2:4" ht="30" customHeight="1">
      <c r="B151" s="45"/>
      <c r="C151" s="45"/>
      <c r="D151" s="45"/>
    </row>
    <row r="152" spans="2:4" ht="30" customHeight="1">
      <c r="B152" s="45"/>
      <c r="C152" s="45"/>
      <c r="D152" s="45"/>
    </row>
    <row r="153" spans="2:4" ht="30" customHeight="1">
      <c r="B153" s="45"/>
      <c r="C153" s="45"/>
      <c r="D153" s="45"/>
    </row>
    <row r="154" spans="2:4" ht="30" customHeight="1">
      <c r="B154" s="45"/>
      <c r="C154" s="45"/>
      <c r="D154" s="45"/>
    </row>
    <row r="155" spans="2:4" ht="30" customHeight="1">
      <c r="B155" s="45"/>
      <c r="C155" s="45"/>
      <c r="D155" s="45"/>
    </row>
    <row r="156" spans="2:4" ht="30" customHeight="1">
      <c r="B156" s="45"/>
      <c r="C156" s="45"/>
      <c r="D156" s="45"/>
    </row>
    <row r="157" spans="2:4" ht="30" customHeight="1">
      <c r="B157" s="45"/>
      <c r="C157" s="45"/>
      <c r="D157" s="45"/>
    </row>
    <row r="158" spans="2:4" ht="30" customHeight="1">
      <c r="B158" s="45"/>
      <c r="C158" s="45"/>
      <c r="D158" s="45"/>
    </row>
    <row r="159" spans="2:4" ht="30" customHeight="1">
      <c r="B159" s="45"/>
      <c r="C159" s="45"/>
      <c r="D159" s="45"/>
    </row>
    <row r="160" spans="2:4" ht="30" customHeight="1">
      <c r="B160" s="45"/>
      <c r="C160" s="45"/>
      <c r="D160" s="45"/>
    </row>
    <row r="161" spans="2:4" ht="30" customHeight="1">
      <c r="B161" s="45"/>
      <c r="C161" s="45"/>
      <c r="D161" s="45"/>
    </row>
    <row r="162" spans="2:4" ht="30" customHeight="1">
      <c r="B162" s="45"/>
      <c r="C162" s="45"/>
      <c r="D162" s="45"/>
    </row>
    <row r="163" spans="2:4" ht="30" customHeight="1">
      <c r="B163" s="45"/>
      <c r="C163" s="45"/>
      <c r="D163" s="45"/>
    </row>
    <row r="164" spans="2:4" ht="30" customHeight="1"/>
    <row r="165" spans="2:4" ht="30" customHeight="1"/>
    <row r="166" spans="2:4" ht="30" customHeight="1"/>
    <row r="167" spans="2:4" ht="30" customHeight="1"/>
    <row r="168" spans="2:4" ht="30" customHeight="1"/>
    <row r="169" spans="2:4" ht="30" customHeight="1"/>
    <row r="170" spans="2:4" ht="30" customHeight="1"/>
    <row r="171" spans="2:4" ht="30" customHeight="1"/>
    <row r="172" spans="2:4" ht="30" customHeight="1"/>
    <row r="173" spans="2:4" ht="30" customHeight="1"/>
    <row r="174" spans="2:4" ht="30" customHeight="1"/>
    <row r="175" spans="2:4" ht="30" customHeight="1"/>
    <row r="176" spans="2:4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</sheetData>
  <autoFilter ref="C5:G6" xr:uid="{B943B202-9D72-426F-8D70-4787027D44CF}"/>
  <conditionalFormatting sqref="E6:E27">
    <cfRule type="containsText" dxfId="14" priority="1" operator="containsText" text="no">
      <formula>NOT(ISERROR(SEARCH("no",E6)))</formula>
    </cfRule>
    <cfRule type="containsText" dxfId="13" priority="2" operator="containsText" text="parcialmente">
      <formula>NOT(ISERROR(SEARCH("parcialmente",E6)))</formula>
    </cfRule>
    <cfRule type="containsText" dxfId="12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65E7D4-8279-4788-8CF8-ECCB32FE7A00}">
          <x14:formula1>
            <xm:f>rel!$E$5:$G$5</xm:f>
          </x14:formula1>
          <xm:sqref>E6:E27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E431-2C82-4F2C-BE20-9F79E421AF85}">
  <dimension ref="C1:G596"/>
  <sheetViews>
    <sheetView showGridLines="0" zoomScale="90" zoomScaleNormal="90" zoomScalePageLayoutView="80" workbookViewId="0">
      <pane ySplit="5" topLeftCell="A6" activePane="bottomLeft" state="frozen"/>
      <selection activeCell="E1" sqref="E1"/>
      <selection pane="bottomLeft" activeCell="E6" sqref="E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6.625" style="60" customWidth="1"/>
    <col min="4" max="4" width="56" style="60" customWidth="1"/>
    <col min="5" max="5" width="23.375" style="108" customWidth="1"/>
    <col min="6" max="6" width="31.625" style="108" customWidth="1"/>
    <col min="7" max="7" width="26.625" style="108" customWidth="1"/>
    <col min="8" max="21" width="10.75" style="6" customWidth="1"/>
    <col min="22" max="16384" width="11" style="6"/>
  </cols>
  <sheetData>
    <row r="1" spans="3:7" s="37" customFormat="1" ht="39" customHeight="1">
      <c r="C1" s="59"/>
      <c r="D1" s="59"/>
      <c r="E1" s="7"/>
    </row>
    <row r="2" spans="3:7" s="2" customFormat="1" ht="30" customHeight="1">
      <c r="C2" s="54"/>
      <c r="D2" s="55"/>
      <c r="E2" s="5"/>
      <c r="F2" s="5"/>
      <c r="G2" s="5"/>
    </row>
    <row r="3" spans="3:7" s="99" customFormat="1" ht="45" customHeight="1">
      <c r="C3" s="102" t="s">
        <v>238</v>
      </c>
      <c r="D3" s="103"/>
      <c r="E3" s="101"/>
      <c r="F3" s="101"/>
      <c r="G3" s="101"/>
    </row>
    <row r="4" spans="3:7" ht="15" customHeight="1" thickBot="1">
      <c r="C4" s="56"/>
      <c r="D4" s="57"/>
      <c r="E4" s="10"/>
      <c r="F4" s="10"/>
      <c r="G4" s="10"/>
    </row>
    <row r="5" spans="3:7" ht="35.25" customHeight="1" thickTop="1">
      <c r="C5" s="35" t="s">
        <v>212</v>
      </c>
      <c r="D5" s="35" t="s">
        <v>213</v>
      </c>
      <c r="E5" s="35" t="s">
        <v>214</v>
      </c>
      <c r="F5" s="35" t="s">
        <v>215</v>
      </c>
      <c r="G5" s="35" t="s">
        <v>216</v>
      </c>
    </row>
    <row r="6" spans="3:7" ht="51.75" customHeight="1">
      <c r="C6" s="78" t="s">
        <v>80</v>
      </c>
      <c r="D6" s="84" t="s">
        <v>166</v>
      </c>
      <c r="E6" s="68"/>
      <c r="F6" s="71"/>
      <c r="G6" s="72"/>
    </row>
    <row r="7" spans="3:7" s="45" customFormat="1" ht="51.75" customHeight="1">
      <c r="C7" s="79" t="s">
        <v>80</v>
      </c>
      <c r="D7" s="77" t="s">
        <v>168</v>
      </c>
      <c r="E7" s="44"/>
      <c r="F7" s="47"/>
      <c r="G7" s="73"/>
    </row>
    <row r="8" spans="3:7" s="45" customFormat="1" ht="51.75" customHeight="1">
      <c r="C8" s="80" t="s">
        <v>80</v>
      </c>
      <c r="D8" s="85" t="s">
        <v>167</v>
      </c>
      <c r="E8" s="66"/>
      <c r="F8" s="74"/>
      <c r="G8" s="75"/>
    </row>
    <row r="9" spans="3:7" ht="51.75" customHeight="1">
      <c r="C9" s="78" t="s">
        <v>81</v>
      </c>
      <c r="D9" s="76" t="s">
        <v>51</v>
      </c>
      <c r="E9" s="115"/>
      <c r="F9" s="118"/>
      <c r="G9" s="119"/>
    </row>
    <row r="10" spans="3:7" ht="51.75" customHeight="1">
      <c r="C10" s="79" t="s">
        <v>81</v>
      </c>
      <c r="D10" s="63" t="s">
        <v>52</v>
      </c>
      <c r="E10" s="109"/>
      <c r="F10" s="120"/>
      <c r="G10" s="121"/>
    </row>
    <row r="11" spans="3:7" ht="51.75" customHeight="1">
      <c r="C11" s="79" t="s">
        <v>81</v>
      </c>
      <c r="D11" s="77" t="s">
        <v>169</v>
      </c>
      <c r="E11" s="109"/>
      <c r="F11" s="120"/>
      <c r="G11" s="121"/>
    </row>
    <row r="12" spans="3:7" ht="51.75" customHeight="1">
      <c r="C12" s="80" t="s">
        <v>81</v>
      </c>
      <c r="D12" s="85" t="s">
        <v>170</v>
      </c>
      <c r="E12" s="112"/>
      <c r="F12" s="122"/>
      <c r="G12" s="123"/>
    </row>
    <row r="13" spans="3:7" ht="51.75" customHeight="1">
      <c r="C13" s="78" t="s">
        <v>82</v>
      </c>
      <c r="D13" s="84" t="s">
        <v>171</v>
      </c>
      <c r="E13" s="115"/>
      <c r="F13" s="118"/>
      <c r="G13" s="119"/>
    </row>
    <row r="14" spans="3:7" s="45" customFormat="1" ht="51.75" customHeight="1">
      <c r="C14" s="79" t="s">
        <v>82</v>
      </c>
      <c r="D14" s="77" t="s">
        <v>172</v>
      </c>
      <c r="E14" s="109"/>
      <c r="F14" s="120"/>
      <c r="G14" s="121"/>
    </row>
    <row r="15" spans="3:7" s="45" customFormat="1" ht="51.75" customHeight="1">
      <c r="C15" s="79" t="s">
        <v>82</v>
      </c>
      <c r="D15" s="77" t="s">
        <v>173</v>
      </c>
      <c r="E15" s="109"/>
      <c r="F15" s="120"/>
      <c r="G15" s="121"/>
    </row>
    <row r="16" spans="3:7" s="45" customFormat="1" ht="51.75" customHeight="1">
      <c r="C16" s="80" t="s">
        <v>82</v>
      </c>
      <c r="D16" s="85" t="s">
        <v>174</v>
      </c>
      <c r="E16" s="112"/>
      <c r="F16" s="122"/>
      <c r="G16" s="123"/>
    </row>
    <row r="17" spans="3:7" s="45" customFormat="1" ht="51.75" customHeight="1">
      <c r="C17" s="78" t="s">
        <v>83</v>
      </c>
      <c r="D17" s="84" t="s">
        <v>175</v>
      </c>
      <c r="E17" s="115"/>
      <c r="F17" s="118"/>
      <c r="G17" s="119"/>
    </row>
    <row r="18" spans="3:7" ht="51.75" customHeight="1">
      <c r="C18" s="79" t="s">
        <v>83</v>
      </c>
      <c r="D18" s="63" t="s">
        <v>50</v>
      </c>
      <c r="E18" s="109"/>
      <c r="F18" s="120"/>
      <c r="G18" s="121"/>
    </row>
    <row r="19" spans="3:7" ht="51.75" customHeight="1">
      <c r="C19" s="79" t="s">
        <v>83</v>
      </c>
      <c r="D19" s="63" t="s">
        <v>48</v>
      </c>
      <c r="E19" s="109"/>
      <c r="F19" s="120"/>
      <c r="G19" s="121"/>
    </row>
    <row r="20" spans="3:7" ht="51.75" customHeight="1">
      <c r="C20" s="80" t="s">
        <v>83</v>
      </c>
      <c r="D20" s="70" t="s">
        <v>49</v>
      </c>
      <c r="E20" s="112"/>
      <c r="F20" s="122"/>
      <c r="G20" s="123"/>
    </row>
    <row r="21" spans="3:7" ht="51.75" customHeight="1">
      <c r="C21" s="78" t="s">
        <v>84</v>
      </c>
      <c r="D21" s="84" t="s">
        <v>176</v>
      </c>
      <c r="E21" s="115"/>
      <c r="F21" s="118"/>
      <c r="G21" s="119"/>
    </row>
    <row r="22" spans="3:7" s="45" customFormat="1" ht="51.75" customHeight="1">
      <c r="C22" s="80" t="s">
        <v>84</v>
      </c>
      <c r="D22" s="85" t="s">
        <v>177</v>
      </c>
      <c r="E22" s="112"/>
      <c r="F22" s="122"/>
      <c r="G22" s="123"/>
    </row>
    <row r="23" spans="3:7" ht="51.75" customHeight="1">
      <c r="C23" s="82" t="s">
        <v>85</v>
      </c>
      <c r="D23" s="91" t="s">
        <v>178</v>
      </c>
      <c r="E23" s="124"/>
      <c r="F23" s="125"/>
      <c r="G23" s="126"/>
    </row>
    <row r="24" spans="3:7" s="45" customFormat="1" ht="51.75" customHeight="1">
      <c r="C24" s="78" t="s">
        <v>86</v>
      </c>
      <c r="D24" s="84" t="s">
        <v>179</v>
      </c>
      <c r="E24" s="115"/>
      <c r="F24" s="118"/>
      <c r="G24" s="119"/>
    </row>
    <row r="25" spans="3:7" ht="51.75" customHeight="1">
      <c r="C25" s="80" t="s">
        <v>86</v>
      </c>
      <c r="D25" s="85" t="s">
        <v>180</v>
      </c>
      <c r="E25" s="112"/>
      <c r="F25" s="122"/>
      <c r="G25" s="123"/>
    </row>
    <row r="26" spans="3:7" ht="51.75" customHeight="1"/>
    <row r="27" spans="3:7" ht="51.75" customHeight="1"/>
    <row r="28" spans="3:7" ht="51.75" customHeight="1"/>
    <row r="29" spans="3:7" ht="51.75" customHeight="1"/>
    <row r="30" spans="3:7" ht="51.75" customHeight="1"/>
    <row r="31" spans="3:7" ht="51.75" customHeight="1"/>
    <row r="32" spans="3:7" ht="51.75" customHeight="1"/>
    <row r="33" ht="51.75" customHeight="1"/>
    <row r="34" ht="51.75" customHeight="1"/>
    <row r="35" ht="51.75" customHeight="1"/>
    <row r="36" ht="51.75" customHeight="1"/>
    <row r="37" ht="51.75" customHeight="1"/>
    <row r="38" ht="51.75" customHeight="1"/>
    <row r="39" ht="51.75" customHeight="1"/>
    <row r="40" ht="51.75" customHeight="1"/>
    <row r="41" ht="51.75" customHeight="1"/>
    <row r="42" ht="51.75" customHeight="1"/>
    <row r="43" ht="51.75" customHeight="1"/>
    <row r="44" ht="51.75" customHeight="1"/>
    <row r="45" ht="51.75" customHeight="1"/>
    <row r="46" ht="51.75" customHeight="1"/>
    <row r="47" ht="51.75" customHeight="1"/>
    <row r="48" ht="51.75" customHeight="1"/>
    <row r="49" ht="51.75" customHeight="1"/>
    <row r="50" ht="51.75" customHeight="1"/>
    <row r="51" ht="51.75" customHeight="1"/>
    <row r="52" ht="51.75" customHeight="1"/>
    <row r="53" ht="51.75" customHeight="1"/>
    <row r="54" ht="51.75" customHeight="1"/>
    <row r="55" ht="51.75" customHeight="1"/>
    <row r="56" ht="51.75" customHeight="1"/>
    <row r="57" ht="51.75" customHeight="1"/>
    <row r="58" ht="51.75" customHeight="1"/>
    <row r="59" ht="51.75" customHeight="1"/>
    <row r="60" ht="51.75" customHeight="1"/>
    <row r="61" ht="51.75" customHeight="1"/>
    <row r="62" ht="51.75" customHeight="1"/>
    <row r="63" ht="51.75" customHeight="1"/>
    <row r="64" ht="51.75" customHeight="1"/>
    <row r="65" ht="51.75" customHeight="1"/>
    <row r="66" ht="51.75" customHeight="1"/>
    <row r="67" ht="51.75" customHeight="1"/>
    <row r="68" ht="51.75" customHeight="1"/>
    <row r="69" ht="51.75" customHeight="1"/>
    <row r="70" ht="51.75" customHeight="1"/>
    <row r="71" ht="51.75" customHeight="1"/>
    <row r="72" ht="51.75" customHeight="1"/>
    <row r="73" ht="51.75" customHeight="1"/>
    <row r="74" ht="51.75" customHeight="1"/>
    <row r="75" ht="51.75" customHeight="1"/>
    <row r="76" ht="51.75" customHeight="1"/>
    <row r="77" ht="51.75" customHeight="1"/>
    <row r="78" ht="51.75" customHeight="1"/>
    <row r="79" ht="51.75" customHeight="1"/>
    <row r="80" ht="51.75" customHeight="1"/>
    <row r="81" ht="51.75" customHeight="1"/>
    <row r="82" ht="51.75" customHeight="1"/>
    <row r="83" ht="51.75" customHeight="1"/>
    <row r="84" ht="51.75" customHeight="1"/>
    <row r="85" ht="51.75" customHeight="1"/>
    <row r="86" ht="51.75" customHeight="1"/>
    <row r="87" ht="51.75" customHeight="1"/>
    <row r="88" ht="51.75" customHeight="1"/>
    <row r="89" ht="51.75" customHeight="1"/>
    <row r="90" ht="51.75" customHeight="1"/>
    <row r="91" ht="51.75" customHeight="1"/>
    <row r="92" ht="51.75" customHeight="1"/>
    <row r="93" ht="51.75" customHeight="1"/>
    <row r="94" ht="51.75" customHeight="1"/>
    <row r="95" ht="51.75" customHeight="1"/>
    <row r="96" ht="51.75" customHeight="1"/>
    <row r="97" ht="51.75" customHeight="1"/>
    <row r="98" ht="51.75" customHeight="1"/>
    <row r="99" ht="51.75" customHeight="1"/>
    <row r="100" ht="51.75" customHeight="1"/>
    <row r="101" ht="51.75" customHeight="1"/>
    <row r="102" ht="51.75" customHeight="1"/>
    <row r="103" ht="51.75" customHeight="1"/>
    <row r="104" ht="51.75" customHeight="1"/>
    <row r="105" ht="51.75" customHeight="1"/>
    <row r="106" ht="51.75" customHeight="1"/>
    <row r="107" ht="51.75" customHeight="1"/>
    <row r="108" ht="51.75" customHeight="1"/>
    <row r="109" ht="51.75" customHeight="1"/>
    <row r="110" ht="51.75" customHeight="1"/>
    <row r="111" ht="51.75" customHeight="1"/>
    <row r="112" ht="51.75" customHeight="1"/>
    <row r="113" ht="51.75" customHeight="1"/>
    <row r="114" ht="51.75" customHeight="1"/>
    <row r="115" ht="51.75" customHeight="1"/>
    <row r="116" ht="51.75" customHeight="1"/>
    <row r="117" ht="51.75" customHeight="1"/>
    <row r="118" ht="51.75" customHeight="1"/>
    <row r="119" ht="51.75" customHeight="1"/>
    <row r="120" ht="51.75" customHeight="1"/>
    <row r="121" ht="51.75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</sheetData>
  <autoFilter ref="C5:G6" xr:uid="{B943B202-9D72-426F-8D70-4787027D44CF}"/>
  <conditionalFormatting sqref="E6:E25">
    <cfRule type="containsText" dxfId="11" priority="7" operator="containsText" text="no">
      <formula>NOT(ISERROR(SEARCH("no",E6)))</formula>
    </cfRule>
    <cfRule type="containsText" dxfId="10" priority="8" operator="containsText" text="parcialmente">
      <formula>NOT(ISERROR(SEARCH("parcialmente",E6)))</formula>
    </cfRule>
    <cfRule type="containsText" dxfId="9" priority="9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7BE267-1B65-4E7F-A2C6-F4ABA37488BA}">
          <x14:formula1>
            <xm:f>rel!$E$5:$G$5</xm:f>
          </x14:formula1>
          <xm:sqref>E6:E25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75E6-7577-46C0-BAB4-826D7AB62DF5}">
  <dimension ref="C1:G593"/>
  <sheetViews>
    <sheetView showGridLines="0" zoomScale="90" zoomScaleNormal="90" zoomScalePageLayoutView="80" workbookViewId="0">
      <pane ySplit="5" topLeftCell="A6" activePane="bottomLeft" state="frozen"/>
      <selection activeCell="E1" sqref="E1"/>
      <selection pane="bottomLeft" activeCell="E6" sqref="E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6.625" style="60" customWidth="1"/>
    <col min="4" max="4" width="56" style="60" customWidth="1"/>
    <col min="5" max="5" width="23.375" style="108" customWidth="1"/>
    <col min="6" max="6" width="31.625" style="108" customWidth="1"/>
    <col min="7" max="7" width="26.625" style="108" customWidth="1"/>
    <col min="8" max="21" width="10.75" style="6" customWidth="1"/>
    <col min="22" max="16384" width="11" style="6"/>
  </cols>
  <sheetData>
    <row r="1" spans="3:7" s="37" customFormat="1" ht="39" customHeight="1">
      <c r="C1" s="59"/>
      <c r="D1" s="59"/>
      <c r="E1" s="7"/>
    </row>
    <row r="2" spans="3:7" s="2" customFormat="1" ht="30" customHeight="1">
      <c r="C2" s="54"/>
      <c r="D2" s="55"/>
      <c r="E2" s="5"/>
      <c r="F2" s="5"/>
      <c r="G2" s="5"/>
    </row>
    <row r="3" spans="3:7" s="99" customFormat="1" ht="45" customHeight="1">
      <c r="C3" s="102" t="s">
        <v>238</v>
      </c>
      <c r="D3" s="103"/>
      <c r="E3" s="101"/>
      <c r="F3" s="101"/>
      <c r="G3" s="101"/>
    </row>
    <row r="4" spans="3:7" ht="15" customHeight="1" thickBot="1">
      <c r="C4" s="56"/>
      <c r="D4" s="57"/>
      <c r="E4" s="10"/>
      <c r="F4" s="10"/>
      <c r="G4" s="10"/>
    </row>
    <row r="5" spans="3:7" ht="35.25" customHeight="1" thickTop="1">
      <c r="C5" s="35" t="s">
        <v>212</v>
      </c>
      <c r="D5" s="35" t="s">
        <v>213</v>
      </c>
      <c r="E5" s="35" t="s">
        <v>214</v>
      </c>
      <c r="F5" s="35" t="s">
        <v>215</v>
      </c>
      <c r="G5" s="35" t="s">
        <v>216</v>
      </c>
    </row>
    <row r="6" spans="3:7" ht="51.75" customHeight="1">
      <c r="C6" s="78" t="s">
        <v>87</v>
      </c>
      <c r="D6" s="84" t="s">
        <v>182</v>
      </c>
      <c r="E6" s="68"/>
      <c r="F6" s="71"/>
      <c r="G6" s="72"/>
    </row>
    <row r="7" spans="3:7" s="45" customFormat="1" ht="51.75" customHeight="1">
      <c r="C7" s="79" t="s">
        <v>87</v>
      </c>
      <c r="D7" s="77" t="s">
        <v>181</v>
      </c>
      <c r="E7" s="44"/>
      <c r="F7" s="47"/>
      <c r="G7" s="73"/>
    </row>
    <row r="8" spans="3:7" s="45" customFormat="1" ht="51.75" customHeight="1">
      <c r="C8" s="80" t="s">
        <v>87</v>
      </c>
      <c r="D8" s="85" t="s">
        <v>183</v>
      </c>
      <c r="E8" s="66"/>
      <c r="F8" s="74"/>
      <c r="G8" s="75"/>
    </row>
    <row r="9" spans="3:7" ht="51.75" customHeight="1">
      <c r="C9" s="78" t="s">
        <v>88</v>
      </c>
      <c r="D9" s="84" t="s">
        <v>184</v>
      </c>
      <c r="E9" s="115"/>
      <c r="F9" s="118"/>
      <c r="G9" s="119"/>
    </row>
    <row r="10" spans="3:7" ht="51.75" customHeight="1">
      <c r="C10" s="79" t="s">
        <v>88</v>
      </c>
      <c r="D10" s="77" t="s">
        <v>185</v>
      </c>
      <c r="E10" s="109"/>
      <c r="F10" s="120"/>
      <c r="G10" s="121"/>
    </row>
    <row r="11" spans="3:7" s="45" customFormat="1" ht="51.75" customHeight="1">
      <c r="C11" s="79" t="s">
        <v>88</v>
      </c>
      <c r="D11" s="77" t="s">
        <v>186</v>
      </c>
      <c r="E11" s="109"/>
      <c r="F11" s="120"/>
      <c r="G11" s="121"/>
    </row>
    <row r="12" spans="3:7" s="45" customFormat="1" ht="51.75" customHeight="1">
      <c r="C12" s="80" t="s">
        <v>88</v>
      </c>
      <c r="D12" s="85" t="s">
        <v>187</v>
      </c>
      <c r="E12" s="112"/>
      <c r="F12" s="122"/>
      <c r="G12" s="123"/>
    </row>
    <row r="13" spans="3:7" ht="51.75" customHeight="1">
      <c r="C13" s="78" t="s">
        <v>89</v>
      </c>
      <c r="D13" s="84" t="s">
        <v>188</v>
      </c>
      <c r="E13" s="115"/>
      <c r="F13" s="118"/>
      <c r="G13" s="119"/>
    </row>
    <row r="14" spans="3:7" ht="51.75" customHeight="1">
      <c r="C14" s="79" t="s">
        <v>90</v>
      </c>
      <c r="D14" s="77" t="s">
        <v>190</v>
      </c>
      <c r="E14" s="109"/>
      <c r="F14" s="120"/>
      <c r="G14" s="121"/>
    </row>
    <row r="15" spans="3:7" ht="51.75" customHeight="1">
      <c r="C15" s="79" t="s">
        <v>90</v>
      </c>
      <c r="D15" s="77" t="s">
        <v>191</v>
      </c>
      <c r="E15" s="109"/>
      <c r="F15" s="120"/>
      <c r="G15" s="121"/>
    </row>
    <row r="16" spans="3:7" ht="51.75" customHeight="1">
      <c r="C16" s="80" t="s">
        <v>90</v>
      </c>
      <c r="D16" s="85" t="s">
        <v>189</v>
      </c>
      <c r="E16" s="112"/>
      <c r="F16" s="122"/>
      <c r="G16" s="123"/>
    </row>
    <row r="17" spans="3:4" ht="51.75" customHeight="1">
      <c r="C17" s="45"/>
      <c r="D17" s="45"/>
    </row>
    <row r="18" spans="3:4" ht="51.75" customHeight="1">
      <c r="C18" s="45"/>
      <c r="D18" s="45"/>
    </row>
    <row r="19" spans="3:4" ht="51.75" customHeight="1">
      <c r="C19" s="45"/>
      <c r="D19" s="45"/>
    </row>
    <row r="20" spans="3:4" ht="51.75" customHeight="1">
      <c r="C20" s="45"/>
      <c r="D20" s="45"/>
    </row>
    <row r="21" spans="3:4" ht="51.75" customHeight="1">
      <c r="C21" s="45"/>
      <c r="D21" s="45"/>
    </row>
    <row r="22" spans="3:4" ht="51.75" customHeight="1">
      <c r="C22" s="45"/>
      <c r="D22" s="45"/>
    </row>
    <row r="23" spans="3:4" ht="51.75" customHeight="1">
      <c r="C23" s="45"/>
      <c r="D23" s="45"/>
    </row>
    <row r="24" spans="3:4" ht="51.75" customHeight="1">
      <c r="C24" s="45"/>
      <c r="D24" s="45"/>
    </row>
    <row r="25" spans="3:4" ht="51.75" customHeight="1">
      <c r="C25" s="45"/>
      <c r="D25" s="45"/>
    </row>
    <row r="26" spans="3:4" ht="51.75" customHeight="1">
      <c r="C26" s="45"/>
      <c r="D26" s="45"/>
    </row>
    <row r="27" spans="3:4" ht="51.75" customHeight="1">
      <c r="C27" s="45"/>
      <c r="D27" s="45"/>
    </row>
    <row r="28" spans="3:4" ht="51.75" customHeight="1">
      <c r="C28" s="45"/>
      <c r="D28" s="45"/>
    </row>
    <row r="29" spans="3:4" ht="51.75" customHeight="1">
      <c r="C29" s="45"/>
      <c r="D29" s="45"/>
    </row>
    <row r="30" spans="3:4" ht="51.75" customHeight="1">
      <c r="C30" s="45"/>
      <c r="D30" s="45"/>
    </row>
    <row r="31" spans="3:4" ht="51.75" customHeight="1">
      <c r="C31" s="45"/>
      <c r="D31" s="45"/>
    </row>
    <row r="32" spans="3:4" ht="51.75" customHeight="1">
      <c r="C32" s="45"/>
      <c r="D32" s="45"/>
    </row>
    <row r="33" spans="3:4" ht="51.75" customHeight="1">
      <c r="C33" s="45"/>
      <c r="D33" s="45"/>
    </row>
    <row r="34" spans="3:4" ht="51.75" customHeight="1">
      <c r="C34" s="45"/>
      <c r="D34" s="45"/>
    </row>
    <row r="35" spans="3:4" ht="51.75" customHeight="1">
      <c r="C35" s="45"/>
      <c r="D35" s="45"/>
    </row>
    <row r="36" spans="3:4" ht="51.75" customHeight="1">
      <c r="C36" s="45"/>
      <c r="D36" s="45"/>
    </row>
    <row r="37" spans="3:4" ht="51.75" customHeight="1">
      <c r="C37" s="45"/>
      <c r="D37" s="45"/>
    </row>
    <row r="38" spans="3:4" ht="51.75" customHeight="1">
      <c r="C38" s="45"/>
      <c r="D38" s="45"/>
    </row>
    <row r="39" spans="3:4" ht="51.75" customHeight="1">
      <c r="C39" s="45"/>
      <c r="D39" s="45"/>
    </row>
    <row r="40" spans="3:4" ht="51.75" customHeight="1">
      <c r="C40" s="45"/>
      <c r="D40" s="45"/>
    </row>
    <row r="41" spans="3:4" ht="51.75" customHeight="1">
      <c r="C41" s="45"/>
      <c r="D41" s="45"/>
    </row>
    <row r="42" spans="3:4" ht="51.75" customHeight="1">
      <c r="C42" s="45"/>
      <c r="D42" s="45"/>
    </row>
    <row r="43" spans="3:4" ht="51.75" customHeight="1">
      <c r="C43" s="45"/>
      <c r="D43" s="45"/>
    </row>
    <row r="44" spans="3:4" ht="51.75" customHeight="1">
      <c r="C44" s="45"/>
      <c r="D44" s="45"/>
    </row>
    <row r="45" spans="3:4" ht="51.75" customHeight="1">
      <c r="C45" s="45"/>
      <c r="D45" s="45"/>
    </row>
    <row r="46" spans="3:4" ht="51.75" customHeight="1">
      <c r="C46" s="45"/>
      <c r="D46" s="45"/>
    </row>
    <row r="47" spans="3:4" ht="51.75" customHeight="1">
      <c r="C47" s="45"/>
      <c r="D47" s="45"/>
    </row>
    <row r="48" spans="3:4" ht="51.75" customHeight="1">
      <c r="C48" s="45"/>
      <c r="D48" s="45"/>
    </row>
    <row r="49" spans="3:4" ht="51.75" customHeight="1">
      <c r="C49" s="45"/>
      <c r="D49" s="45"/>
    </row>
    <row r="50" spans="3:4" ht="51.75" customHeight="1">
      <c r="C50" s="45"/>
      <c r="D50" s="45"/>
    </row>
    <row r="51" spans="3:4" ht="51.75" customHeight="1">
      <c r="C51" s="45"/>
      <c r="D51" s="45"/>
    </row>
    <row r="52" spans="3:4" ht="51.75" customHeight="1">
      <c r="C52" s="45"/>
      <c r="D52" s="45"/>
    </row>
    <row r="53" spans="3:4" ht="51.75" customHeight="1">
      <c r="C53" s="45"/>
      <c r="D53" s="45"/>
    </row>
    <row r="54" spans="3:4" ht="51.75" customHeight="1">
      <c r="C54" s="45"/>
      <c r="D54" s="45"/>
    </row>
    <row r="55" spans="3:4" ht="51.75" customHeight="1">
      <c r="C55" s="45"/>
      <c r="D55" s="45"/>
    </row>
    <row r="56" spans="3:4" ht="51.75" customHeight="1">
      <c r="C56" s="45"/>
      <c r="D56" s="45"/>
    </row>
    <row r="57" spans="3:4" ht="51.75" customHeight="1">
      <c r="C57" s="45"/>
      <c r="D57" s="45"/>
    </row>
    <row r="58" spans="3:4" ht="51.75" customHeight="1">
      <c r="C58" s="45"/>
      <c r="D58" s="45"/>
    </row>
    <row r="59" spans="3:4" ht="51.75" customHeight="1">
      <c r="C59" s="45"/>
      <c r="D59" s="45"/>
    </row>
    <row r="60" spans="3:4" ht="51.75" customHeight="1">
      <c r="C60" s="45"/>
      <c r="D60" s="45"/>
    </row>
    <row r="61" spans="3:4" ht="51.75" customHeight="1">
      <c r="C61" s="45"/>
      <c r="D61" s="45"/>
    </row>
    <row r="62" spans="3:4" ht="51.75" customHeight="1">
      <c r="C62" s="45"/>
      <c r="D62" s="45"/>
    </row>
    <row r="63" spans="3:4" ht="51.75" customHeight="1">
      <c r="C63" s="45"/>
      <c r="D63" s="45"/>
    </row>
    <row r="64" spans="3:4" ht="51.75" customHeight="1">
      <c r="C64" s="45"/>
      <c r="D64" s="45"/>
    </row>
    <row r="65" spans="3:4" ht="51.75" customHeight="1">
      <c r="C65" s="45"/>
      <c r="D65" s="45"/>
    </row>
    <row r="66" spans="3:4" ht="51.75" customHeight="1">
      <c r="C66" s="45"/>
      <c r="D66" s="45"/>
    </row>
    <row r="67" spans="3:4" ht="51.75" customHeight="1">
      <c r="C67" s="45"/>
      <c r="D67" s="45"/>
    </row>
    <row r="68" spans="3:4" ht="51.75" customHeight="1">
      <c r="C68" s="45"/>
      <c r="D68" s="45"/>
    </row>
    <row r="69" spans="3:4" ht="51.75" customHeight="1">
      <c r="C69" s="45"/>
      <c r="D69" s="45"/>
    </row>
    <row r="70" spans="3:4" ht="51.75" customHeight="1">
      <c r="C70" s="45"/>
      <c r="D70" s="45"/>
    </row>
    <row r="71" spans="3:4" ht="51.75" customHeight="1">
      <c r="C71" s="45"/>
      <c r="D71" s="45"/>
    </row>
    <row r="72" spans="3:4" ht="51.75" customHeight="1">
      <c r="C72" s="45"/>
      <c r="D72" s="45"/>
    </row>
    <row r="73" spans="3:4" ht="51.75" customHeight="1">
      <c r="C73" s="45"/>
      <c r="D73" s="45"/>
    </row>
    <row r="74" spans="3:4" ht="51.75" customHeight="1">
      <c r="C74" s="45"/>
      <c r="D74" s="45"/>
    </row>
    <row r="75" spans="3:4" ht="51.75" customHeight="1">
      <c r="C75" s="45"/>
      <c r="D75" s="45"/>
    </row>
    <row r="76" spans="3:4" ht="51.75" customHeight="1">
      <c r="C76" s="45"/>
      <c r="D76" s="45"/>
    </row>
    <row r="77" spans="3:4" ht="51.75" customHeight="1">
      <c r="C77" s="45"/>
      <c r="D77" s="45"/>
    </row>
    <row r="78" spans="3:4" ht="51.75" customHeight="1">
      <c r="C78" s="45"/>
      <c r="D78" s="45"/>
    </row>
    <row r="79" spans="3:4" ht="51.75" customHeight="1">
      <c r="C79" s="45"/>
      <c r="D79" s="45"/>
    </row>
    <row r="80" spans="3:4" ht="51.75" customHeight="1">
      <c r="C80" s="45"/>
      <c r="D80" s="45"/>
    </row>
    <row r="81" spans="3:4" ht="51.75" customHeight="1">
      <c r="C81" s="45"/>
      <c r="D81" s="45"/>
    </row>
    <row r="82" spans="3:4" ht="51.75" customHeight="1">
      <c r="C82" s="45"/>
      <c r="D82" s="45"/>
    </row>
    <row r="83" spans="3:4" ht="51.75" customHeight="1">
      <c r="C83" s="45"/>
      <c r="D83" s="45"/>
    </row>
    <row r="84" spans="3:4" ht="51.75" customHeight="1">
      <c r="C84" s="45"/>
      <c r="D84" s="45"/>
    </row>
    <row r="85" spans="3:4" ht="51.75" customHeight="1">
      <c r="C85" s="45"/>
      <c r="D85" s="45"/>
    </row>
    <row r="86" spans="3:4" ht="51.75" customHeight="1">
      <c r="C86" s="45"/>
      <c r="D86" s="45"/>
    </row>
    <row r="87" spans="3:4" ht="51.75" customHeight="1">
      <c r="C87" s="45"/>
      <c r="D87" s="45"/>
    </row>
    <row r="88" spans="3:4" ht="51.75" customHeight="1">
      <c r="C88" s="45"/>
      <c r="D88" s="45"/>
    </row>
    <row r="89" spans="3:4" ht="51.75" customHeight="1">
      <c r="C89" s="45"/>
      <c r="D89" s="45"/>
    </row>
    <row r="90" spans="3:4" ht="51.75" customHeight="1">
      <c r="C90" s="45"/>
      <c r="D90" s="45"/>
    </row>
    <row r="91" spans="3:4" ht="51.75" customHeight="1">
      <c r="C91" s="45"/>
      <c r="D91" s="45"/>
    </row>
    <row r="92" spans="3:4" ht="51.75" customHeight="1">
      <c r="C92" s="45"/>
      <c r="D92" s="45"/>
    </row>
    <row r="93" spans="3:4" ht="51.75" customHeight="1">
      <c r="C93" s="45"/>
      <c r="D93" s="45"/>
    </row>
    <row r="94" spans="3:4" ht="51.75" customHeight="1">
      <c r="C94" s="45"/>
      <c r="D94" s="45"/>
    </row>
    <row r="95" spans="3:4" ht="51.75" customHeight="1">
      <c r="C95" s="45"/>
      <c r="D95" s="45"/>
    </row>
    <row r="96" spans="3:4" ht="51.75" customHeight="1">
      <c r="C96" s="45"/>
      <c r="D96" s="45"/>
    </row>
    <row r="97" spans="3:4" ht="51.75" customHeight="1">
      <c r="C97" s="45"/>
      <c r="D97" s="45"/>
    </row>
    <row r="98" spans="3:4" ht="51.75" customHeight="1">
      <c r="C98" s="45"/>
      <c r="D98" s="45"/>
    </row>
    <row r="99" spans="3:4" ht="51.75" customHeight="1">
      <c r="C99" s="45"/>
      <c r="D99" s="45"/>
    </row>
    <row r="100" spans="3:4" ht="51.75" customHeight="1">
      <c r="C100" s="45"/>
      <c r="D100" s="45"/>
    </row>
    <row r="101" spans="3:4" ht="51.75" customHeight="1">
      <c r="C101" s="45"/>
      <c r="D101" s="45"/>
    </row>
    <row r="102" spans="3:4" ht="51.75" customHeight="1">
      <c r="C102" s="45"/>
      <c r="D102" s="45"/>
    </row>
    <row r="103" spans="3:4" ht="51.75" customHeight="1">
      <c r="C103" s="45"/>
      <c r="D103" s="45"/>
    </row>
    <row r="104" spans="3:4" ht="51.75" customHeight="1">
      <c r="C104" s="45"/>
      <c r="D104" s="45"/>
    </row>
    <row r="105" spans="3:4" ht="51.75" customHeight="1">
      <c r="C105" s="45"/>
      <c r="D105" s="45"/>
    </row>
    <row r="106" spans="3:4" ht="51.75" customHeight="1">
      <c r="C106" s="45"/>
      <c r="D106" s="45"/>
    </row>
    <row r="107" spans="3:4" ht="51.75" customHeight="1">
      <c r="C107" s="45"/>
      <c r="D107" s="45"/>
    </row>
    <row r="108" spans="3:4" ht="51.75" customHeight="1">
      <c r="C108" s="45"/>
      <c r="D108" s="45"/>
    </row>
    <row r="109" spans="3:4" ht="51.75" customHeight="1">
      <c r="C109" s="45"/>
      <c r="D109" s="45"/>
    </row>
    <row r="110" spans="3:4" ht="51.75" customHeight="1">
      <c r="C110" s="45"/>
      <c r="D110" s="45"/>
    </row>
    <row r="111" spans="3:4" ht="51.75" customHeight="1">
      <c r="C111" s="45"/>
      <c r="D111" s="45"/>
    </row>
    <row r="112" spans="3:4" ht="51.75" customHeight="1">
      <c r="C112" s="45"/>
      <c r="D112" s="45"/>
    </row>
    <row r="113" spans="3:4" ht="51.75" customHeight="1">
      <c r="C113" s="45"/>
      <c r="D113" s="45"/>
    </row>
    <row r="114" spans="3:4" ht="51.75" customHeight="1">
      <c r="C114" s="45"/>
      <c r="D114" s="45"/>
    </row>
    <row r="115" spans="3:4" ht="51.75" customHeight="1">
      <c r="C115" s="45"/>
      <c r="D115" s="45"/>
    </row>
    <row r="116" spans="3:4" ht="51.75" customHeight="1">
      <c r="C116" s="45"/>
      <c r="D116" s="45"/>
    </row>
    <row r="117" spans="3:4" ht="51.75" customHeight="1">
      <c r="C117" s="45"/>
      <c r="D117" s="45"/>
    </row>
    <row r="118" spans="3:4" ht="51.75" customHeight="1">
      <c r="C118" s="45"/>
      <c r="D118" s="45"/>
    </row>
    <row r="119" spans="3:4" ht="30" customHeight="1">
      <c r="C119" s="45"/>
      <c r="D119" s="45"/>
    </row>
    <row r="120" spans="3:4" ht="30" customHeight="1">
      <c r="C120" s="45"/>
      <c r="D120" s="45"/>
    </row>
    <row r="121" spans="3:4" ht="30" customHeight="1">
      <c r="C121" s="45"/>
      <c r="D121" s="45"/>
    </row>
    <row r="122" spans="3:4" ht="30" customHeight="1">
      <c r="C122" s="45"/>
      <c r="D122" s="45"/>
    </row>
    <row r="123" spans="3:4" ht="30" customHeight="1">
      <c r="C123" s="45"/>
      <c r="D123" s="45"/>
    </row>
    <row r="124" spans="3:4" ht="30" customHeight="1">
      <c r="C124" s="45"/>
      <c r="D124" s="45"/>
    </row>
    <row r="125" spans="3:4" ht="30" customHeight="1">
      <c r="C125" s="45"/>
      <c r="D125" s="45"/>
    </row>
    <row r="126" spans="3:4" ht="30" customHeight="1">
      <c r="C126" s="45"/>
      <c r="D126" s="45"/>
    </row>
    <row r="127" spans="3:4" ht="30" customHeight="1">
      <c r="C127" s="45"/>
      <c r="D127" s="45"/>
    </row>
    <row r="128" spans="3:4" ht="30" customHeight="1">
      <c r="C128" s="45"/>
      <c r="D128" s="45"/>
    </row>
    <row r="129" spans="3:4" ht="30" customHeight="1">
      <c r="C129" s="45"/>
      <c r="D129" s="45"/>
    </row>
    <row r="130" spans="3:4" ht="30" customHeight="1">
      <c r="C130" s="45"/>
      <c r="D130" s="45"/>
    </row>
    <row r="131" spans="3:4" ht="30" customHeight="1"/>
    <row r="132" spans="3:4" ht="30" customHeight="1"/>
    <row r="133" spans="3:4" ht="30" customHeight="1"/>
    <row r="134" spans="3:4" ht="30" customHeight="1"/>
    <row r="135" spans="3:4" ht="30" customHeight="1"/>
    <row r="136" spans="3:4" ht="30" customHeight="1"/>
    <row r="137" spans="3:4" ht="30" customHeight="1"/>
    <row r="138" spans="3:4" ht="30" customHeight="1"/>
    <row r="139" spans="3:4" ht="30" customHeight="1"/>
    <row r="140" spans="3:4" ht="30" customHeight="1"/>
    <row r="141" spans="3:4" ht="30" customHeight="1"/>
    <row r="142" spans="3:4" ht="30" customHeight="1"/>
    <row r="143" spans="3:4" ht="30" customHeight="1"/>
    <row r="144" spans="3: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</sheetData>
  <autoFilter ref="C5:G6" xr:uid="{B943B202-9D72-426F-8D70-4787027D44CF}"/>
  <conditionalFormatting sqref="E6:E16">
    <cfRule type="containsText" dxfId="8" priority="1" operator="containsText" text="no">
      <formula>NOT(ISERROR(SEARCH("no",E6)))</formula>
    </cfRule>
    <cfRule type="containsText" dxfId="7" priority="2" operator="containsText" text="parcialmente">
      <formula>NOT(ISERROR(SEARCH("parcialmente",E6)))</formula>
    </cfRule>
    <cfRule type="containsText" dxfId="6" priority="3" operator="containsText" text="realizado">
      <formula>NOT(ISERROR(SEARCH("realizado",E6)))</formula>
    </cfRule>
  </conditionalFormatting>
  <dataValidations count="1">
    <dataValidation type="list" allowBlank="1" showInputMessage="1" showErrorMessage="1" sqref="E6:E16" xr:uid="{6EC763BC-15A7-4195-915A-6B23C9906CEE}">
      <formula1>"realizado+rel!$E$4:$G$4"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5244-E902-4B4A-A059-BB2099FE42EB}">
  <dimension ref="C1:G589"/>
  <sheetViews>
    <sheetView showGridLines="0" zoomScale="90" zoomScaleNormal="90" zoomScalePageLayoutView="80" workbookViewId="0">
      <pane ySplit="5" topLeftCell="A6" activePane="bottomLeft" state="frozen"/>
      <selection activeCell="E1" sqref="E1"/>
      <selection pane="bottomLeft" activeCell="E6" sqref="E6"/>
    </sheetView>
  </sheetViews>
  <sheetFormatPr baseColWidth="10" defaultColWidth="11" defaultRowHeight="15.75"/>
  <cols>
    <col min="1" max="1" width="2.125" style="45" customWidth="1"/>
    <col min="2" max="2" width="1.375" style="45" customWidth="1"/>
    <col min="3" max="3" width="26.625" style="60" customWidth="1"/>
    <col min="4" max="4" width="56" style="60" customWidth="1"/>
    <col min="5" max="5" width="23.375" style="108" customWidth="1"/>
    <col min="6" max="6" width="31.625" style="108" customWidth="1"/>
    <col min="7" max="7" width="26.625" style="108" customWidth="1"/>
    <col min="8" max="21" width="10.75" style="45" customWidth="1"/>
    <col min="22" max="16384" width="11" style="45"/>
  </cols>
  <sheetData>
    <row r="1" spans="3:7" s="46" customFormat="1" ht="39" customHeight="1">
      <c r="C1" s="59"/>
      <c r="D1" s="59"/>
      <c r="E1" s="7"/>
    </row>
    <row r="2" spans="3:7" s="2" customFormat="1" ht="30" customHeight="1">
      <c r="C2" s="54"/>
      <c r="D2" s="55"/>
      <c r="E2" s="5"/>
      <c r="F2" s="5"/>
      <c r="G2" s="5"/>
    </row>
    <row r="3" spans="3:7" s="99" customFormat="1" ht="45" customHeight="1">
      <c r="C3" s="102" t="s">
        <v>238</v>
      </c>
      <c r="D3" s="103"/>
      <c r="E3" s="101"/>
      <c r="F3" s="101"/>
      <c r="G3" s="101"/>
    </row>
    <row r="4" spans="3:7" ht="15" customHeight="1" thickBot="1">
      <c r="C4" s="56"/>
      <c r="D4" s="57"/>
      <c r="E4" s="10"/>
      <c r="F4" s="10"/>
      <c r="G4" s="10"/>
    </row>
    <row r="5" spans="3:7" ht="35.25" customHeight="1" thickTop="1">
      <c r="C5" s="35" t="s">
        <v>212</v>
      </c>
      <c r="D5" s="35" t="s">
        <v>213</v>
      </c>
      <c r="E5" s="35" t="s">
        <v>214</v>
      </c>
      <c r="F5" s="35" t="s">
        <v>215</v>
      </c>
      <c r="G5" s="35" t="s">
        <v>216</v>
      </c>
    </row>
    <row r="6" spans="3:7" ht="51.75" customHeight="1">
      <c r="C6" s="78" t="s">
        <v>91</v>
      </c>
      <c r="D6" s="76" t="s">
        <v>53</v>
      </c>
      <c r="E6" s="68"/>
      <c r="F6" s="71"/>
      <c r="G6" s="72"/>
    </row>
    <row r="7" spans="3:7" ht="51.75" customHeight="1">
      <c r="C7" s="79" t="s">
        <v>91</v>
      </c>
      <c r="D7" s="63" t="s">
        <v>54</v>
      </c>
      <c r="E7" s="44"/>
      <c r="F7" s="47"/>
      <c r="G7" s="73"/>
    </row>
    <row r="8" spans="3:7" ht="51.75" customHeight="1">
      <c r="C8" s="80" t="s">
        <v>91</v>
      </c>
      <c r="D8" s="70" t="s">
        <v>55</v>
      </c>
      <c r="E8" s="66"/>
      <c r="F8" s="74"/>
      <c r="G8" s="75"/>
    </row>
    <row r="9" spans="3:7" ht="51.75" customHeight="1">
      <c r="C9" s="78" t="s">
        <v>92</v>
      </c>
      <c r="D9" s="84" t="s">
        <v>192</v>
      </c>
      <c r="E9" s="115"/>
      <c r="F9" s="118"/>
      <c r="G9" s="119"/>
    </row>
    <row r="10" spans="3:7" ht="51.75" customHeight="1">
      <c r="C10" s="79" t="s">
        <v>92</v>
      </c>
      <c r="D10" s="77" t="s">
        <v>193</v>
      </c>
      <c r="E10" s="109"/>
      <c r="F10" s="120"/>
      <c r="G10" s="121"/>
    </row>
    <row r="11" spans="3:7" ht="51.75" customHeight="1">
      <c r="C11" s="79" t="s">
        <v>92</v>
      </c>
      <c r="D11" s="77" t="s">
        <v>194</v>
      </c>
      <c r="E11" s="109"/>
      <c r="F11" s="120"/>
      <c r="G11" s="121"/>
    </row>
    <row r="12" spans="3:7" ht="51.75" customHeight="1">
      <c r="C12" s="79" t="s">
        <v>92</v>
      </c>
      <c r="D12" s="63" t="s">
        <v>56</v>
      </c>
      <c r="E12" s="109"/>
      <c r="F12" s="120"/>
      <c r="G12" s="121"/>
    </row>
    <row r="13" spans="3:7" ht="51.75" customHeight="1">
      <c r="C13" s="79" t="s">
        <v>92</v>
      </c>
      <c r="D13" s="77" t="s">
        <v>195</v>
      </c>
      <c r="E13" s="109"/>
      <c r="F13" s="120"/>
      <c r="G13" s="121"/>
    </row>
    <row r="14" spans="3:7" ht="51.75" customHeight="1">
      <c r="C14" s="79" t="s">
        <v>92</v>
      </c>
      <c r="D14" s="63" t="s">
        <v>57</v>
      </c>
      <c r="E14" s="109"/>
      <c r="F14" s="120"/>
      <c r="G14" s="121"/>
    </row>
    <row r="15" spans="3:7" ht="51.75" customHeight="1">
      <c r="C15" s="79" t="s">
        <v>92</v>
      </c>
      <c r="D15" s="63" t="s">
        <v>58</v>
      </c>
      <c r="E15" s="109"/>
      <c r="F15" s="120"/>
      <c r="G15" s="121"/>
    </row>
    <row r="16" spans="3:7" ht="51.75" customHeight="1">
      <c r="C16" s="80" t="s">
        <v>92</v>
      </c>
      <c r="D16" s="70" t="s">
        <v>59</v>
      </c>
      <c r="E16" s="112"/>
      <c r="F16" s="122"/>
      <c r="G16" s="123"/>
    </row>
    <row r="17" spans="3:7" ht="51.75" customHeight="1">
      <c r="C17" s="78" t="s">
        <v>93</v>
      </c>
      <c r="D17" s="84" t="s">
        <v>196</v>
      </c>
      <c r="E17" s="115"/>
      <c r="F17" s="118"/>
      <c r="G17" s="119"/>
    </row>
    <row r="18" spans="3:7" ht="51.75" customHeight="1">
      <c r="C18" s="80" t="s">
        <v>93</v>
      </c>
      <c r="D18" s="85" t="s">
        <v>197</v>
      </c>
      <c r="E18" s="112"/>
      <c r="F18" s="122"/>
      <c r="G18" s="123"/>
    </row>
    <row r="19" spans="3:7" ht="51.75" customHeight="1">
      <c r="C19" s="45"/>
      <c r="D19" s="45"/>
    </row>
    <row r="20" spans="3:7" ht="51.75" customHeight="1">
      <c r="C20" s="45"/>
      <c r="D20" s="45"/>
    </row>
    <row r="21" spans="3:7" ht="51.75" customHeight="1">
      <c r="C21" s="45"/>
      <c r="D21" s="45"/>
    </row>
    <row r="22" spans="3:7" ht="51.75" customHeight="1">
      <c r="C22" s="45"/>
      <c r="D22" s="45"/>
    </row>
    <row r="23" spans="3:7" ht="51.75" customHeight="1">
      <c r="C23" s="45"/>
      <c r="D23" s="45"/>
    </row>
    <row r="24" spans="3:7" ht="51.75" customHeight="1">
      <c r="C24" s="45"/>
      <c r="D24" s="45"/>
    </row>
    <row r="25" spans="3:7" ht="51.75" customHeight="1">
      <c r="C25" s="45"/>
      <c r="D25" s="45"/>
    </row>
    <row r="26" spans="3:7" ht="51.75" customHeight="1">
      <c r="C26" s="45"/>
      <c r="D26" s="45"/>
    </row>
    <row r="27" spans="3:7" ht="51.75" customHeight="1">
      <c r="C27" s="45"/>
      <c r="D27" s="45"/>
    </row>
    <row r="28" spans="3:7" ht="51.75" customHeight="1">
      <c r="C28" s="45"/>
      <c r="D28" s="45"/>
    </row>
    <row r="29" spans="3:7" ht="51.75" customHeight="1">
      <c r="C29" s="45"/>
      <c r="D29" s="45"/>
    </row>
    <row r="30" spans="3:7" ht="51.75" customHeight="1">
      <c r="C30" s="45"/>
      <c r="D30" s="45"/>
    </row>
    <row r="31" spans="3:7" ht="51.75" customHeight="1">
      <c r="C31" s="45"/>
      <c r="D31" s="45"/>
    </row>
    <row r="32" spans="3:7" ht="51.75" customHeight="1">
      <c r="C32" s="45"/>
      <c r="D32" s="45"/>
    </row>
    <row r="33" spans="3:4" ht="51.75" customHeight="1">
      <c r="C33" s="45"/>
      <c r="D33" s="45"/>
    </row>
    <row r="34" spans="3:4" ht="51.75" customHeight="1">
      <c r="C34" s="45"/>
      <c r="D34" s="45"/>
    </row>
    <row r="35" spans="3:4" ht="51.75" customHeight="1">
      <c r="C35" s="45"/>
      <c r="D35" s="45"/>
    </row>
    <row r="36" spans="3:4" ht="51.75" customHeight="1">
      <c r="C36" s="45"/>
      <c r="D36" s="45"/>
    </row>
    <row r="37" spans="3:4" ht="51.75" customHeight="1">
      <c r="C37" s="45"/>
      <c r="D37" s="45"/>
    </row>
    <row r="38" spans="3:4" ht="51.75" customHeight="1">
      <c r="C38" s="45"/>
      <c r="D38" s="45"/>
    </row>
    <row r="39" spans="3:4" ht="51.75" customHeight="1">
      <c r="C39" s="45"/>
      <c r="D39" s="45"/>
    </row>
    <row r="40" spans="3:4" ht="51.75" customHeight="1">
      <c r="C40" s="45"/>
      <c r="D40" s="45"/>
    </row>
    <row r="41" spans="3:4" ht="51.75" customHeight="1">
      <c r="C41" s="45"/>
      <c r="D41" s="45"/>
    </row>
    <row r="42" spans="3:4" ht="51.75" customHeight="1">
      <c r="C42" s="45"/>
      <c r="D42" s="45"/>
    </row>
    <row r="43" spans="3:4" ht="51.75" customHeight="1">
      <c r="C43" s="45"/>
      <c r="D43" s="45"/>
    </row>
    <row r="44" spans="3:4" ht="51.75" customHeight="1">
      <c r="C44" s="45"/>
      <c r="D44" s="45"/>
    </row>
    <row r="45" spans="3:4" ht="51.75" customHeight="1">
      <c r="C45" s="45"/>
      <c r="D45" s="45"/>
    </row>
    <row r="46" spans="3:4" ht="51.75" customHeight="1">
      <c r="C46" s="45"/>
      <c r="D46" s="45"/>
    </row>
    <row r="47" spans="3:4" ht="51.75" customHeight="1">
      <c r="C47" s="45"/>
      <c r="D47" s="45"/>
    </row>
    <row r="48" spans="3:4" ht="51.75" customHeight="1">
      <c r="C48" s="45"/>
      <c r="D48" s="45"/>
    </row>
    <row r="49" spans="3:4" ht="51.75" customHeight="1">
      <c r="C49" s="45"/>
      <c r="D49" s="45"/>
    </row>
    <row r="50" spans="3:4" ht="51.75" customHeight="1">
      <c r="C50" s="45"/>
      <c r="D50" s="45"/>
    </row>
    <row r="51" spans="3:4" ht="51.75" customHeight="1">
      <c r="C51" s="45"/>
      <c r="D51" s="45"/>
    </row>
    <row r="52" spans="3:4" ht="51.75" customHeight="1">
      <c r="C52" s="45"/>
      <c r="D52" s="45"/>
    </row>
    <row r="53" spans="3:4" ht="51.75" customHeight="1">
      <c r="C53" s="45"/>
      <c r="D53" s="45"/>
    </row>
    <row r="54" spans="3:4" ht="51.75" customHeight="1">
      <c r="C54" s="45"/>
      <c r="D54" s="45"/>
    </row>
    <row r="55" spans="3:4" ht="51.75" customHeight="1">
      <c r="C55" s="45"/>
      <c r="D55" s="45"/>
    </row>
    <row r="56" spans="3:4" ht="51.75" customHeight="1">
      <c r="C56" s="45"/>
      <c r="D56" s="45"/>
    </row>
    <row r="57" spans="3:4" ht="51.75" customHeight="1">
      <c r="C57" s="45"/>
      <c r="D57" s="45"/>
    </row>
    <row r="58" spans="3:4" ht="51.75" customHeight="1">
      <c r="C58" s="45"/>
      <c r="D58" s="45"/>
    </row>
    <row r="59" spans="3:4" ht="51.75" customHeight="1">
      <c r="C59" s="45"/>
      <c r="D59" s="45"/>
    </row>
    <row r="60" spans="3:4" ht="51.75" customHeight="1">
      <c r="C60" s="45"/>
      <c r="D60" s="45"/>
    </row>
    <row r="61" spans="3:4" ht="51.75" customHeight="1">
      <c r="C61" s="45"/>
      <c r="D61" s="45"/>
    </row>
    <row r="62" spans="3:4" ht="51.75" customHeight="1">
      <c r="C62" s="45"/>
      <c r="D62" s="45"/>
    </row>
    <row r="63" spans="3:4" ht="51.75" customHeight="1">
      <c r="C63" s="45"/>
      <c r="D63" s="45"/>
    </row>
    <row r="64" spans="3:4" ht="51.75" customHeight="1">
      <c r="C64" s="45"/>
      <c r="D64" s="45"/>
    </row>
    <row r="65" spans="3:4" ht="51.75" customHeight="1">
      <c r="C65" s="45"/>
      <c r="D65" s="45"/>
    </row>
    <row r="66" spans="3:4" ht="51.75" customHeight="1">
      <c r="C66" s="45"/>
      <c r="D66" s="45"/>
    </row>
    <row r="67" spans="3:4" ht="51.75" customHeight="1">
      <c r="C67" s="45"/>
      <c r="D67" s="45"/>
    </row>
    <row r="68" spans="3:4" ht="51.75" customHeight="1">
      <c r="C68" s="45"/>
      <c r="D68" s="45"/>
    </row>
    <row r="69" spans="3:4" ht="51.75" customHeight="1">
      <c r="C69" s="45"/>
      <c r="D69" s="45"/>
    </row>
    <row r="70" spans="3:4" ht="51.75" customHeight="1">
      <c r="C70" s="45"/>
      <c r="D70" s="45"/>
    </row>
    <row r="71" spans="3:4" ht="51.75" customHeight="1">
      <c r="C71" s="45"/>
      <c r="D71" s="45"/>
    </row>
    <row r="72" spans="3:4" ht="51.75" customHeight="1">
      <c r="C72" s="45"/>
      <c r="D72" s="45"/>
    </row>
    <row r="73" spans="3:4" ht="51.75" customHeight="1">
      <c r="C73" s="45"/>
      <c r="D73" s="45"/>
    </row>
    <row r="74" spans="3:4" ht="51.75" customHeight="1">
      <c r="C74" s="45"/>
      <c r="D74" s="45"/>
    </row>
    <row r="75" spans="3:4" ht="51.75" customHeight="1">
      <c r="C75" s="45"/>
      <c r="D75" s="45"/>
    </row>
    <row r="76" spans="3:4" ht="51.75" customHeight="1">
      <c r="C76" s="45"/>
      <c r="D76" s="45"/>
    </row>
    <row r="77" spans="3:4" ht="51.75" customHeight="1">
      <c r="C77" s="45"/>
      <c r="D77" s="45"/>
    </row>
    <row r="78" spans="3:4" ht="51.75" customHeight="1">
      <c r="C78" s="45"/>
      <c r="D78" s="45"/>
    </row>
    <row r="79" spans="3:4" ht="51.75" customHeight="1">
      <c r="C79" s="45"/>
      <c r="D79" s="45"/>
    </row>
    <row r="80" spans="3:4" ht="51.75" customHeight="1">
      <c r="C80" s="45"/>
      <c r="D80" s="45"/>
    </row>
    <row r="81" spans="3:4" ht="51.75" customHeight="1">
      <c r="C81" s="45"/>
      <c r="D81" s="45"/>
    </row>
    <row r="82" spans="3:4" ht="51.75" customHeight="1">
      <c r="C82" s="45"/>
      <c r="D82" s="45"/>
    </row>
    <row r="83" spans="3:4" ht="51.75" customHeight="1">
      <c r="C83" s="45"/>
      <c r="D83" s="45"/>
    </row>
    <row r="84" spans="3:4" ht="51.75" customHeight="1">
      <c r="C84" s="45"/>
      <c r="D84" s="45"/>
    </row>
    <row r="85" spans="3:4" ht="51.75" customHeight="1">
      <c r="C85" s="45"/>
      <c r="D85" s="45"/>
    </row>
    <row r="86" spans="3:4" ht="51.75" customHeight="1">
      <c r="C86" s="45"/>
      <c r="D86" s="45"/>
    </row>
    <row r="87" spans="3:4" ht="51.75" customHeight="1">
      <c r="C87" s="45"/>
      <c r="D87" s="45"/>
    </row>
    <row r="88" spans="3:4" ht="51.75" customHeight="1">
      <c r="C88" s="45"/>
      <c r="D88" s="45"/>
    </row>
    <row r="89" spans="3:4" ht="51.75" customHeight="1">
      <c r="C89" s="45"/>
      <c r="D89" s="45"/>
    </row>
    <row r="90" spans="3:4" ht="51.75" customHeight="1">
      <c r="C90" s="45"/>
      <c r="D90" s="45"/>
    </row>
    <row r="91" spans="3:4" ht="51.75" customHeight="1">
      <c r="C91" s="45"/>
      <c r="D91" s="45"/>
    </row>
    <row r="92" spans="3:4" ht="51.75" customHeight="1">
      <c r="C92" s="45"/>
      <c r="D92" s="45"/>
    </row>
    <row r="93" spans="3:4" ht="51.75" customHeight="1">
      <c r="C93" s="45"/>
      <c r="D93" s="45"/>
    </row>
    <row r="94" spans="3:4" ht="51.75" customHeight="1">
      <c r="C94" s="45"/>
      <c r="D94" s="45"/>
    </row>
    <row r="95" spans="3:4" ht="51.75" customHeight="1">
      <c r="C95" s="45"/>
      <c r="D95" s="45"/>
    </row>
    <row r="96" spans="3:4" ht="51.75" customHeight="1">
      <c r="C96" s="45"/>
      <c r="D96" s="45"/>
    </row>
    <row r="97" spans="3:4" ht="51.75" customHeight="1">
      <c r="C97" s="45"/>
      <c r="D97" s="45"/>
    </row>
    <row r="98" spans="3:4" ht="51.75" customHeight="1">
      <c r="C98" s="45"/>
      <c r="D98" s="45"/>
    </row>
    <row r="99" spans="3:4" ht="51.75" customHeight="1">
      <c r="C99" s="45"/>
      <c r="D99" s="45"/>
    </row>
    <row r="100" spans="3:4" ht="51.75" customHeight="1">
      <c r="C100" s="45"/>
      <c r="D100" s="45"/>
    </row>
    <row r="101" spans="3:4" ht="51.75" customHeight="1">
      <c r="C101" s="45"/>
      <c r="D101" s="45"/>
    </row>
    <row r="102" spans="3:4" ht="51.75" customHeight="1">
      <c r="C102" s="45"/>
      <c r="D102" s="45"/>
    </row>
    <row r="103" spans="3:4" ht="51.75" customHeight="1">
      <c r="C103" s="45"/>
      <c r="D103" s="45"/>
    </row>
    <row r="104" spans="3:4" ht="51.75" customHeight="1">
      <c r="C104" s="45"/>
      <c r="D104" s="45"/>
    </row>
    <row r="105" spans="3:4" ht="51.75" customHeight="1">
      <c r="C105" s="45"/>
      <c r="D105" s="45"/>
    </row>
    <row r="106" spans="3:4" ht="51.75" customHeight="1">
      <c r="C106" s="45"/>
      <c r="D106" s="45"/>
    </row>
    <row r="107" spans="3:4" ht="51.75" customHeight="1">
      <c r="C107" s="45"/>
      <c r="D107" s="45"/>
    </row>
    <row r="108" spans="3:4" ht="51.75" customHeight="1">
      <c r="C108" s="45"/>
      <c r="D108" s="45"/>
    </row>
    <row r="109" spans="3:4" ht="51.75" customHeight="1">
      <c r="C109" s="45"/>
      <c r="D109" s="45"/>
    </row>
    <row r="110" spans="3:4" ht="51.75" customHeight="1">
      <c r="C110" s="45"/>
      <c r="D110" s="45"/>
    </row>
    <row r="111" spans="3:4" ht="51.75" customHeight="1">
      <c r="C111" s="45"/>
      <c r="D111" s="45"/>
    </row>
    <row r="112" spans="3:4" ht="51.75" customHeight="1">
      <c r="C112" s="45"/>
      <c r="D112" s="45"/>
    </row>
    <row r="113" spans="3:4" ht="51.75" customHeight="1">
      <c r="C113" s="45"/>
      <c r="D113" s="45"/>
    </row>
    <row r="114" spans="3:4" ht="51.75" customHeight="1">
      <c r="C114" s="45"/>
      <c r="D114" s="45"/>
    </row>
    <row r="115" spans="3:4" ht="30" customHeight="1">
      <c r="C115" s="45"/>
      <c r="D115" s="45"/>
    </row>
    <row r="116" spans="3:4" ht="30" customHeight="1">
      <c r="C116" s="45"/>
      <c r="D116" s="45"/>
    </row>
    <row r="117" spans="3:4" ht="30" customHeight="1">
      <c r="C117" s="45"/>
      <c r="D117" s="45"/>
    </row>
    <row r="118" spans="3:4" ht="30" customHeight="1">
      <c r="C118" s="45"/>
      <c r="D118" s="45"/>
    </row>
    <row r="119" spans="3:4" ht="30" customHeight="1">
      <c r="C119" s="45"/>
      <c r="D119" s="45"/>
    </row>
    <row r="120" spans="3:4" ht="30" customHeight="1">
      <c r="C120" s="45"/>
      <c r="D120" s="45"/>
    </row>
    <row r="121" spans="3:4" ht="30" customHeight="1">
      <c r="C121" s="45"/>
      <c r="D121" s="45"/>
    </row>
    <row r="122" spans="3:4" ht="30" customHeight="1">
      <c r="C122" s="45"/>
      <c r="D122" s="45"/>
    </row>
    <row r="123" spans="3:4" ht="30" customHeight="1">
      <c r="C123" s="45"/>
      <c r="D123" s="45"/>
    </row>
    <row r="124" spans="3:4" ht="30" customHeight="1">
      <c r="C124" s="45"/>
      <c r="D124" s="45"/>
    </row>
    <row r="125" spans="3:4" ht="30" customHeight="1">
      <c r="C125" s="45"/>
      <c r="D125" s="45"/>
    </row>
    <row r="126" spans="3:4" ht="30" customHeight="1">
      <c r="C126" s="45"/>
      <c r="D126" s="45"/>
    </row>
    <row r="127" spans="3:4" ht="30" customHeight="1">
      <c r="C127" s="45"/>
      <c r="D127" s="45"/>
    </row>
    <row r="128" spans="3:4" ht="30" customHeight="1">
      <c r="C128" s="45"/>
      <c r="D128" s="45"/>
    </row>
    <row r="129" spans="3:4" ht="30" customHeight="1">
      <c r="C129" s="45"/>
      <c r="D129" s="45"/>
    </row>
    <row r="130" spans="3:4" ht="30" customHeight="1">
      <c r="C130" s="45"/>
      <c r="D130" s="45"/>
    </row>
    <row r="131" spans="3:4" ht="30" customHeight="1">
      <c r="C131" s="45"/>
      <c r="D131" s="45"/>
    </row>
    <row r="132" spans="3:4" ht="30" customHeight="1">
      <c r="C132" s="45"/>
      <c r="D132" s="45"/>
    </row>
    <row r="133" spans="3:4" ht="30" customHeight="1">
      <c r="C133" s="45"/>
      <c r="D133" s="45"/>
    </row>
    <row r="134" spans="3:4" ht="30" customHeight="1">
      <c r="C134" s="45"/>
      <c r="D134" s="45"/>
    </row>
    <row r="135" spans="3:4" ht="30" customHeight="1">
      <c r="C135" s="45"/>
      <c r="D135" s="45"/>
    </row>
    <row r="136" spans="3:4" ht="30" customHeight="1">
      <c r="C136" s="45"/>
      <c r="D136" s="45"/>
    </row>
    <row r="137" spans="3:4" ht="30" customHeight="1">
      <c r="C137" s="45"/>
      <c r="D137" s="45"/>
    </row>
    <row r="138" spans="3:4" ht="30" customHeight="1">
      <c r="C138" s="45"/>
      <c r="D138" s="45"/>
    </row>
    <row r="139" spans="3:4" ht="30" customHeight="1">
      <c r="C139" s="45"/>
      <c r="D139" s="45"/>
    </row>
    <row r="140" spans="3:4" ht="30" customHeight="1">
      <c r="C140" s="45"/>
      <c r="D140" s="45"/>
    </row>
    <row r="141" spans="3:4" ht="30" customHeight="1">
      <c r="C141" s="45"/>
      <c r="D141" s="45"/>
    </row>
    <row r="142" spans="3:4" ht="30" customHeight="1">
      <c r="C142" s="45"/>
      <c r="D142" s="45"/>
    </row>
    <row r="143" spans="3:4" ht="30" customHeight="1">
      <c r="C143" s="45"/>
      <c r="D143" s="45"/>
    </row>
    <row r="144" spans="3:4" ht="30" customHeight="1">
      <c r="C144" s="45"/>
      <c r="D144" s="45"/>
    </row>
    <row r="145" spans="3:4" ht="30" customHeight="1">
      <c r="C145" s="45"/>
      <c r="D145" s="45"/>
    </row>
    <row r="146" spans="3:4" ht="30" customHeight="1">
      <c r="C146" s="45"/>
      <c r="D146" s="45"/>
    </row>
    <row r="147" spans="3:4" ht="30" customHeight="1">
      <c r="C147" s="45"/>
      <c r="D147" s="45"/>
    </row>
    <row r="148" spans="3:4" ht="30" customHeight="1">
      <c r="C148" s="45"/>
      <c r="D148" s="45"/>
    </row>
    <row r="149" spans="3:4" ht="30" customHeight="1">
      <c r="C149" s="45"/>
      <c r="D149" s="45"/>
    </row>
    <row r="150" spans="3:4" ht="30" customHeight="1">
      <c r="C150" s="45"/>
      <c r="D150" s="45"/>
    </row>
    <row r="151" spans="3:4" ht="30" customHeight="1"/>
    <row r="152" spans="3:4" ht="30" customHeight="1"/>
    <row r="153" spans="3:4" ht="30" customHeight="1"/>
    <row r="154" spans="3:4" ht="30" customHeight="1"/>
    <row r="155" spans="3:4" ht="30" customHeight="1"/>
    <row r="156" spans="3:4" ht="30" customHeight="1"/>
    <row r="157" spans="3:4" ht="30" customHeight="1"/>
    <row r="158" spans="3:4" ht="30" customHeight="1"/>
    <row r="159" spans="3:4" ht="30" customHeight="1"/>
    <row r="160" spans="3:4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autoFilter ref="C5:G6" xr:uid="{B943B202-9D72-426F-8D70-4787027D44CF}"/>
  <conditionalFormatting sqref="E6:E18">
    <cfRule type="containsText" dxfId="5" priority="1" operator="containsText" text="no">
      <formula>NOT(ISERROR(SEARCH("no",E6)))</formula>
    </cfRule>
    <cfRule type="containsText" dxfId="4" priority="2" operator="containsText" text="parcialmente">
      <formula>NOT(ISERROR(SEARCH("parcialmente",E6)))</formula>
    </cfRule>
    <cfRule type="containsText" dxfId="3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638C89-A082-4E6F-8AC2-90174E55CCC9}">
          <x14:formula1>
            <xm:f>rel!$E$5:$G$5</xm:f>
          </x14:formula1>
          <xm:sqref>E6:E18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F55B28F-8CA9-47DF-9A53-25B1707653D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Cad</vt:lpstr>
      <vt:lpstr>Areas</vt:lpstr>
      <vt:lpstr>aud1</vt:lpstr>
      <vt:lpstr>aud2</vt:lpstr>
      <vt:lpstr>aud3</vt:lpstr>
      <vt:lpstr>aud4</vt:lpstr>
      <vt:lpstr>aud5</vt:lpstr>
      <vt:lpstr>aud6</vt:lpstr>
      <vt:lpstr>aud7</vt:lpstr>
      <vt:lpstr>com</vt:lpstr>
      <vt:lpstr>rel</vt:lpstr>
      <vt:lpstr>Dash</vt:lpstr>
      <vt:lpstr>INI</vt:lpstr>
      <vt:lpstr>DUV</vt:lpstr>
      <vt:lpstr>SUG</vt:lpstr>
      <vt:lpstr>LUZ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francisco verdugo arredondo</cp:lastModifiedBy>
  <cp:lastPrinted>2017-08-09T23:03:49Z</cp:lastPrinted>
  <dcterms:created xsi:type="dcterms:W3CDTF">2017-07-25T18:13:49Z</dcterms:created>
  <dcterms:modified xsi:type="dcterms:W3CDTF">2022-04-17T20:01:11Z</dcterms:modified>
</cp:coreProperties>
</file>